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7455" firstSheet="1" activeTab="1"/>
  </bookViews>
  <sheets>
    <sheet name="Gen Information" sheetId="1" r:id="rId1"/>
    <sheet name="Balance Sheets" sheetId="2" r:id="rId2"/>
    <sheet name="Statements of Revenues" sheetId="3" r:id="rId3"/>
    <sheet name="Statements of Income" sheetId="4" r:id="rId4"/>
    <sheet name="Plant in Service" sheetId="5" r:id="rId5"/>
    <sheet name="Capital Structure" sheetId="6" r:id="rId6"/>
    <sheet name="Rate of Return" sheetId="7" r:id="rId7"/>
  </sheets>
  <definedNames>
    <definedName name="_xlnm.Print_Area" localSheetId="5">'Capital Structure'!$A$1:$H$39</definedName>
    <definedName name="_xlnm.Print_Area" localSheetId="0">'Gen Information'!$A$1:$I$46</definedName>
    <definedName name="_xlnm.Print_Area" localSheetId="4">'Plant in Service'!$A$1:$M$34</definedName>
    <definedName name="_xlnm.Print_Area" localSheetId="6">'Rate of Return'!$A$1:$G$16</definedName>
    <definedName name="_xlnm.Print_Area" localSheetId="3">'Statements of Income'!$A$1:$N$40</definedName>
    <definedName name="_xlnm.Print_Area" localSheetId="2">'Statements of Revenues'!$A$1:$Q$27</definedName>
  </definedNames>
  <calcPr fullCalcOnLoad="1"/>
</workbook>
</file>

<file path=xl/sharedStrings.xml><?xml version="1.0" encoding="utf-8"?>
<sst xmlns="http://schemas.openxmlformats.org/spreadsheetml/2006/main" count="256" uniqueCount="221">
  <si>
    <t>PENNSYLVANIA PUBLIC UTILITY COMMISSION</t>
  </si>
  <si>
    <t>P.O. BOX 3265 Harrisburg, PA 17120</t>
  </si>
  <si>
    <t xml:space="preserve"> A.</t>
  </si>
  <si>
    <t>Utility Name:</t>
  </si>
  <si>
    <t>B.</t>
  </si>
  <si>
    <t>Street Address:</t>
  </si>
  <si>
    <t>C.</t>
  </si>
  <si>
    <t>City or Borough:</t>
  </si>
  <si>
    <t>Township:</t>
  </si>
  <si>
    <t>D.</t>
  </si>
  <si>
    <t>County:</t>
  </si>
  <si>
    <t>Zip Code:</t>
  </si>
  <si>
    <t>E.</t>
  </si>
  <si>
    <t>Area Served:</t>
  </si>
  <si>
    <t>I. NAME OF UTILITY, OFFICE MAILING ADDRESS AND AREA SERVED</t>
  </si>
  <si>
    <t>II. TYPE OF ORGANIZATION AND PRINCIPAL OFFICERS</t>
  </si>
  <si>
    <t>A.</t>
  </si>
  <si>
    <t>Type of Ownership:</t>
  </si>
  <si>
    <t>Corporation:</t>
  </si>
  <si>
    <t>Partnership:</t>
  </si>
  <si>
    <t>Individual:</t>
  </si>
  <si>
    <t>Other:</t>
  </si>
  <si>
    <t xml:space="preserve">If a corporation list names of the officers.  If an individual or partnership list the </t>
  </si>
  <si>
    <t>state the date of ownership change and the name and address of the prior owner.</t>
  </si>
  <si>
    <t>Date the utility was formed or incorporated:</t>
  </si>
  <si>
    <t>III.  PERSON TO CONTACT REGARDING THE INFORMATION SUPPLIED ON THESE FORMS</t>
  </si>
  <si>
    <t>Address:</t>
  </si>
  <si>
    <t>Name and Title:</t>
  </si>
  <si>
    <t>ASSETS</t>
  </si>
  <si>
    <t xml:space="preserve">   </t>
  </si>
  <si>
    <t xml:space="preserve">    </t>
  </si>
  <si>
    <t>TOTAL ASSETS</t>
  </si>
  <si>
    <t>TOTAL CURRENT LIABILITIES</t>
  </si>
  <si>
    <t>CUSTOMER CLASS</t>
  </si>
  <si>
    <t>(1)</t>
  </si>
  <si>
    <t>(2)</t>
  </si>
  <si>
    <t>(3)</t>
  </si>
  <si>
    <t>(4)</t>
  </si>
  <si>
    <t>(5)</t>
  </si>
  <si>
    <t>Taxes:</t>
  </si>
  <si>
    <t>List Major Items by Class</t>
  </si>
  <si>
    <t>Plant Adjustments</t>
  </si>
  <si>
    <t>Weighted</t>
  </si>
  <si>
    <t>Capital</t>
  </si>
  <si>
    <t>Cost of</t>
  </si>
  <si>
    <t>Structure</t>
  </si>
  <si>
    <t>(3=1x2)</t>
  </si>
  <si>
    <t xml:space="preserve"> </t>
  </si>
  <si>
    <t>Common Equity</t>
  </si>
  <si>
    <t>Total</t>
  </si>
  <si>
    <t>Type of Capital</t>
  </si>
  <si>
    <t>Per Books</t>
  </si>
  <si>
    <t>Pro Forma</t>
  </si>
  <si>
    <t>Ratio</t>
  </si>
  <si>
    <t>Common Equity:</t>
  </si>
  <si>
    <t>Total Equity</t>
  </si>
  <si>
    <t>Total Capital</t>
  </si>
  <si>
    <t>Type</t>
  </si>
  <si>
    <t>Amount</t>
  </si>
  <si>
    <t>Expense</t>
  </si>
  <si>
    <t>Total Short-Term Debt</t>
  </si>
  <si>
    <t>Total Long-Term Debt</t>
  </si>
  <si>
    <t>Loan A</t>
  </si>
  <si>
    <t>Loan B</t>
  </si>
  <si>
    <t>Loan C</t>
  </si>
  <si>
    <t>Loan D</t>
  </si>
  <si>
    <t>New Loan</t>
  </si>
  <si>
    <t>(6=5+4)</t>
  </si>
  <si>
    <t>(7)</t>
  </si>
  <si>
    <t>(8=6+7)</t>
  </si>
  <si>
    <t>(6=4+5)</t>
  </si>
  <si>
    <t>Net Operating Income</t>
  </si>
  <si>
    <t>Non-Operating Deductions:</t>
  </si>
  <si>
    <t>Net Income</t>
  </si>
  <si>
    <t>(4=2+3)</t>
  </si>
  <si>
    <t>Total Expenses</t>
  </si>
  <si>
    <t>TOTAL LIABILITIES &amp; EQUITY</t>
  </si>
  <si>
    <t>LIABILITIES &amp; EQUITY</t>
  </si>
  <si>
    <t>NET UTILITY PLANT</t>
  </si>
  <si>
    <t>TOTAL CURRENT ASSETS</t>
  </si>
  <si>
    <t>CURRENT LIABILITIES</t>
  </si>
  <si>
    <t>LONG-TERM DEBT</t>
  </si>
  <si>
    <t>Information Required for Small Water Utilities Requesting a Rate Increase</t>
  </si>
  <si>
    <t>name of the individual or each partner.</t>
  </si>
  <si>
    <t>If the controlling ownership of this utility changed during the last twelve (12) months,</t>
  </si>
  <si>
    <t>TOTAL UTILITY PLANT</t>
  </si>
  <si>
    <t>TOTAL STOCKHOLDERS' EQUITY</t>
  </si>
  <si>
    <t xml:space="preserve">                          SUB-TOTAL</t>
  </si>
  <si>
    <t xml:space="preserve">                           SUB-TOTAL</t>
  </si>
  <si>
    <t>Capital Structure</t>
  </si>
  <si>
    <t>Interest</t>
  </si>
  <si>
    <t>Is the utility controlled by another corporation?    Y      N      If yes, by whom?</t>
  </si>
  <si>
    <t>If not an officer, owner or employee, give name of firm employed by:</t>
  </si>
  <si>
    <t>Telephone Number with Area Code:</t>
  </si>
  <si>
    <t>Cell Phone Number with Area Code:</t>
  </si>
  <si>
    <t>BALANCE SHEETS</t>
  </si>
  <si>
    <t xml:space="preserve">Statements of Revenues </t>
  </si>
  <si>
    <t>Beginning of year</t>
  </si>
  <si>
    <t>End of year</t>
  </si>
  <si>
    <t>Statements of Income</t>
  </si>
  <si>
    <t>1.  Carried over from Statements of Revenues</t>
  </si>
  <si>
    <t>Rate of Return</t>
  </si>
  <si>
    <t xml:space="preserve">Year Ended mm/dd/yyyy </t>
  </si>
  <si>
    <t>Rates</t>
  </si>
  <si>
    <t>Cost</t>
  </si>
  <si>
    <t xml:space="preserve"> Rates</t>
  </si>
  <si>
    <t>Cost Rates</t>
  </si>
  <si>
    <t>Principal</t>
  </si>
  <si>
    <t>Name of Utility:</t>
  </si>
  <si>
    <t>Date Plant Installed/Retired           mm/yyyy</t>
  </si>
  <si>
    <t>Fax Number with Area Code:</t>
  </si>
  <si>
    <t>e-mail address:</t>
  </si>
  <si>
    <t>UTILITY PLANT</t>
  </si>
  <si>
    <t>CURRENT ASSETS</t>
  </si>
  <si>
    <t>OTHER ASSETS and DEFERRED CHARGES</t>
  </si>
  <si>
    <t>TOTAL OTHER ASSETS and DEFERRED CHARGES</t>
  </si>
  <si>
    <t>STOCKHOLDERS' EQUITY</t>
  </si>
  <si>
    <t>OTHER LIABILITIES and DEFERRED CREDITS</t>
  </si>
  <si>
    <t>TOTAL OTHER LIABILITIES and DEFERRED CREDITS</t>
  </si>
  <si>
    <r>
      <t xml:space="preserve">under 52 Pa CS </t>
    </r>
    <r>
      <rPr>
        <sz val="11"/>
        <color indexed="8"/>
        <rFont val="Calibri"/>
        <family val="2"/>
      </rPr>
      <t>§</t>
    </r>
    <r>
      <rPr>
        <sz val="11"/>
        <color theme="1"/>
        <rFont val="Calibri"/>
        <family val="2"/>
      </rPr>
      <t xml:space="preserve"> 53.54 </t>
    </r>
  </si>
  <si>
    <t xml:space="preserve">Prior  Year  yyyy     </t>
  </si>
  <si>
    <t xml:space="preserve">Test Year yyyy    </t>
  </si>
  <si>
    <t>Amounts</t>
  </si>
  <si>
    <t>TOTALS</t>
  </si>
  <si>
    <t>Changes Since the Last Rate Case</t>
  </si>
  <si>
    <t>Plant Additions</t>
  </si>
  <si>
    <t>Plant Retirements</t>
  </si>
  <si>
    <r>
      <t xml:space="preserve">End of Test Year   </t>
    </r>
    <r>
      <rPr>
        <u val="single"/>
        <sz val="11"/>
        <color indexed="8"/>
        <rFont val="Calibri"/>
        <family val="2"/>
      </rPr>
      <t>mm/dd/yyyy</t>
    </r>
  </si>
  <si>
    <r>
      <t xml:space="preserve">End of Prior Year   </t>
    </r>
    <r>
      <rPr>
        <u val="single"/>
        <sz val="11"/>
        <color indexed="8"/>
        <rFont val="Calibri"/>
        <family val="2"/>
      </rPr>
      <t>mm/dd/yyyy</t>
    </r>
  </si>
  <si>
    <r>
      <t xml:space="preserve">Number of Customers for the Test Year Ended </t>
    </r>
    <r>
      <rPr>
        <u val="single"/>
        <sz val="11"/>
        <color indexed="8"/>
        <rFont val="Calibri"/>
        <family val="2"/>
      </rPr>
      <t>mm/dd/yyyy</t>
    </r>
  </si>
  <si>
    <r>
      <t xml:space="preserve"> Actual Revenues for the </t>
    </r>
    <r>
      <rPr>
        <u val="single"/>
        <sz val="11"/>
        <color indexed="8"/>
        <rFont val="Calibri"/>
        <family val="2"/>
      </rPr>
      <t>Year Ended mm/dd</t>
    </r>
  </si>
  <si>
    <r>
      <t xml:space="preserve">Annualization  </t>
    </r>
    <r>
      <rPr>
        <u val="single"/>
        <sz val="11"/>
        <color indexed="8"/>
        <rFont val="Calibri"/>
        <family val="2"/>
      </rPr>
      <t>adjustments</t>
    </r>
  </si>
  <si>
    <r>
      <t xml:space="preserve">Totals as </t>
    </r>
    <r>
      <rPr>
        <u val="single"/>
        <sz val="11"/>
        <color indexed="8"/>
        <rFont val="Calibri"/>
        <family val="2"/>
      </rPr>
      <t>Annualized</t>
    </r>
    <r>
      <rPr>
        <sz val="11"/>
        <color theme="1"/>
        <rFont val="Calibri"/>
        <family val="2"/>
      </rPr>
      <t xml:space="preserve"> </t>
    </r>
  </si>
  <si>
    <r>
      <t xml:space="preserve">Proposed </t>
    </r>
    <r>
      <rPr>
        <u val="single"/>
        <sz val="11"/>
        <color indexed="8"/>
        <rFont val="Calibri"/>
        <family val="2"/>
      </rPr>
      <t>Increase</t>
    </r>
    <r>
      <rPr>
        <sz val="11"/>
        <color theme="1"/>
        <rFont val="Calibri"/>
        <family val="2"/>
      </rPr>
      <t xml:space="preserve"> </t>
    </r>
  </si>
  <si>
    <r>
      <t xml:space="preserve"> Totals after </t>
    </r>
    <r>
      <rPr>
        <u val="single"/>
        <sz val="11"/>
        <color indexed="8"/>
        <rFont val="Calibri"/>
        <family val="2"/>
      </rPr>
      <t>Increase</t>
    </r>
  </si>
  <si>
    <t xml:space="preserve">Actual  for the Year Ended mm/dd </t>
  </si>
  <si>
    <t>Prior Year yyyy</t>
  </si>
  <si>
    <t>Test Year yyyy</t>
  </si>
  <si>
    <t>Annualization</t>
  </si>
  <si>
    <t>Proposed</t>
  </si>
  <si>
    <t>Totals after</t>
  </si>
  <si>
    <r>
      <rPr>
        <u val="single"/>
        <sz val="11"/>
        <color indexed="8"/>
        <rFont val="Calibri"/>
        <family val="2"/>
      </rPr>
      <t>Adjustments</t>
    </r>
    <r>
      <rPr>
        <sz val="11"/>
        <color theme="1"/>
        <rFont val="Calibri"/>
        <family val="2"/>
      </rPr>
      <t xml:space="preserve"> </t>
    </r>
  </si>
  <si>
    <r>
      <rPr>
        <u val="single"/>
        <sz val="11"/>
        <color indexed="8"/>
        <rFont val="Calibri"/>
        <family val="2"/>
      </rPr>
      <t>Annualized</t>
    </r>
    <r>
      <rPr>
        <sz val="11"/>
        <color theme="1"/>
        <rFont val="Calibri"/>
        <family val="2"/>
      </rPr>
      <t xml:space="preserve"> </t>
    </r>
  </si>
  <si>
    <t>Totals as</t>
  </si>
  <si>
    <t>Increase</t>
  </si>
  <si>
    <t xml:space="preserve">    101.0 Utility Plant in Service</t>
  </si>
  <si>
    <t xml:space="preserve">    105.0 Construction Work In Progress</t>
  </si>
  <si>
    <t xml:space="preserve">    114.0 Utility Plant Acquisition Adjustment</t>
  </si>
  <si>
    <t xml:space="preserve">    108.1 Less: Accumulated Depreciation</t>
  </si>
  <si>
    <t xml:space="preserve">    131.1 Cash</t>
  </si>
  <si>
    <t xml:space="preserve">    141.0 Accounts Receivable</t>
  </si>
  <si>
    <t xml:space="preserve">    144.0 Notes Receivable</t>
  </si>
  <si>
    <t xml:space="preserve">    151.0 Materials and Supplies</t>
  </si>
  <si>
    <t xml:space="preserve">    162.0 Prepayments</t>
  </si>
  <si>
    <t xml:space="preserve">    174.0 Other Current Assets</t>
  </si>
  <si>
    <t xml:space="preserve">   201.0  Common Stock</t>
  </si>
  <si>
    <t xml:space="preserve">   211.0  Capital in Excess of Par Value</t>
  </si>
  <si>
    <t xml:space="preserve">   224.0  Long-term debt, excluding current portion</t>
  </si>
  <si>
    <t xml:space="preserve">    231.0  Accounts Payable</t>
  </si>
  <si>
    <t xml:space="preserve">    241.0  Other Current Liabilities</t>
  </si>
  <si>
    <t xml:space="preserve">    271.0  Contributions in Aid of Construction</t>
  </si>
  <si>
    <t xml:space="preserve">101.0  Plant In Service - Changes Since the Last Rate Case </t>
  </si>
  <si>
    <t xml:space="preserve">    253.0  Other Deferred Credits</t>
  </si>
  <si>
    <t xml:space="preserve">   461.1  Residential</t>
  </si>
  <si>
    <t xml:space="preserve">   461.2  Commercial</t>
  </si>
  <si>
    <t xml:space="preserve">   461.3  Industrial</t>
  </si>
  <si>
    <t xml:space="preserve">   460.1  Residential</t>
  </si>
  <si>
    <t xml:space="preserve">   460.3  Industrial</t>
  </si>
  <si>
    <t xml:space="preserve">  601.0  Operating Labor</t>
  </si>
  <si>
    <t xml:space="preserve">  620.0  Operating Supplies</t>
  </si>
  <si>
    <t xml:space="preserve">  601.0  Maintenance Labor</t>
  </si>
  <si>
    <t xml:space="preserve">  610.0  Purchased Water</t>
  </si>
  <si>
    <t xml:space="preserve">  615.0  Purchased Power</t>
  </si>
  <si>
    <t xml:space="preserve">  635.0  Testing Expense</t>
  </si>
  <si>
    <t xml:space="preserve">  618.0  Chemicals</t>
  </si>
  <si>
    <t xml:space="preserve">  655.0  Insurance</t>
  </si>
  <si>
    <t xml:space="preserve">  601.0  General Office Salaries</t>
  </si>
  <si>
    <t xml:space="preserve">  403.0  Depreciation Expense</t>
  </si>
  <si>
    <t xml:space="preserve">  675.0  Other Misc. Expenses</t>
  </si>
  <si>
    <t xml:space="preserve">  421.0  Non-Operating Income</t>
  </si>
  <si>
    <t xml:space="preserve">  426.0  Other</t>
  </si>
  <si>
    <t>232.00  Short-Term Debt</t>
  </si>
  <si>
    <t>224.0  Long-Term Debt</t>
  </si>
  <si>
    <t>201.0  Common Stock</t>
  </si>
  <si>
    <t>211.0  Misc. Paid-in-Capital</t>
  </si>
  <si>
    <t>232.0  Short Term Debt:</t>
  </si>
  <si>
    <t>232.0  Short-Term Debt</t>
  </si>
  <si>
    <t>224.0  Long-Term Debt:</t>
  </si>
  <si>
    <t xml:space="preserve">                Current Portion of Long-term Debt</t>
  </si>
  <si>
    <t xml:space="preserve">    232.0  Notes Payable</t>
  </si>
  <si>
    <t xml:space="preserve">    252.0  Advances for Construction</t>
  </si>
  <si>
    <t>TOTAL REVENUE</t>
  </si>
  <si>
    <r>
      <rPr>
        <b/>
        <u val="single"/>
        <sz val="11"/>
        <color indexed="8"/>
        <rFont val="Calibri"/>
        <family val="2"/>
      </rPr>
      <t>Total Revenue:</t>
    </r>
    <r>
      <rPr>
        <b/>
        <sz val="11"/>
        <color indexed="8"/>
        <rFont val="Calibri"/>
        <family val="2"/>
      </rPr>
      <t xml:space="preserve"> 1</t>
    </r>
  </si>
  <si>
    <t>Operating Expenses:</t>
  </si>
  <si>
    <t xml:space="preserve">  427.0  Interest</t>
  </si>
  <si>
    <t>Metered Sales:</t>
  </si>
  <si>
    <t>Unmetered Sales:</t>
  </si>
  <si>
    <t xml:space="preserve">  620.0  Maintenance Supplies</t>
  </si>
  <si>
    <t xml:space="preserve">  675.0  General Office Expenses</t>
  </si>
  <si>
    <t xml:space="preserve">  665.0  Rate Case Expense</t>
  </si>
  <si>
    <t xml:space="preserve">   460.2  Commercial</t>
  </si>
  <si>
    <t xml:space="preserve">    474.0  Other Revenue</t>
  </si>
  <si>
    <t xml:space="preserve">  408.0  All Other Taxes</t>
  </si>
  <si>
    <t xml:space="preserve">   461.6  Other </t>
  </si>
  <si>
    <t xml:space="preserve">   468.0  Other</t>
  </si>
  <si>
    <t xml:space="preserve">    470.0  Penalties and Forfeitures</t>
  </si>
  <si>
    <t xml:space="preserve">   462.1  Public Fire</t>
  </si>
  <si>
    <t xml:space="preserve">   462.2  Private Fire</t>
  </si>
  <si>
    <t xml:space="preserve">    186.0  Deferred Charges/Debits</t>
  </si>
  <si>
    <t xml:space="preserve">   215.0  Retained Earnings</t>
  </si>
  <si>
    <t xml:space="preserve">    236.0  Accrued Taxes</t>
  </si>
  <si>
    <t xml:space="preserve">    237.0  Accrued Interest</t>
  </si>
  <si>
    <t xml:space="preserve">    255.0  Deferred Investment Tax Credits</t>
  </si>
  <si>
    <t xml:space="preserve">  409.0  Federal Income Taxes</t>
  </si>
  <si>
    <t xml:space="preserve">  409.0  State Income Taxes</t>
  </si>
  <si>
    <t>204.0  Preferred Stock</t>
  </si>
  <si>
    <t>215.0  Retained Earnings</t>
  </si>
  <si>
    <t xml:space="preserve">    186.0  Deferred Debt Expense</t>
  </si>
  <si>
    <t xml:space="preserve">    186.0  Other</t>
  </si>
  <si>
    <t>216.0  Reacquired Stock</t>
  </si>
  <si>
    <t xml:space="preserve">    282.0  Deferred Inc. Taxes - Lib. Depr.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</si>
</sst>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  <numFmt numFmtId="166" formatCode="_(* #,##0_);_(* \(#,##0\);_(* &quot;-&quot;??_);_(@_)"/>
    <numFmt numFmtId="167" formatCode="&quot;$&quot;#,##0"/>
    <numFmt numFmtId="168" formatCode="[$-409]dddd\,\ mmmm\ dd\,\ yyyy"/>
    <numFmt numFmtId="169" formatCode="m/d/yy;@"/>
    <numFmt numFmtId="170" formatCode="[$-409]h:mm:ss\ AM/PM"/>
    <numFmt numFmtId="171" formatCode="0.000"/>
    <numFmt numFmtId="172" formatCode="[$-409]mmmm\-yy;@"/>
    <numFmt numFmtId="173" formatCode="[$-409]m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color indexed="59"/>
      <name val="Times New Roman"/>
      <family val="1"/>
    </font>
    <font>
      <sz val="11"/>
      <color indexed="5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doub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doub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>
        <color indexed="63"/>
      </bottom>
    </border>
    <border>
      <left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0" fillId="0" borderId="12" xfId="44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42" fontId="0" fillId="0" borderId="12" xfId="0" applyNumberFormat="1" applyBorder="1" applyAlignment="1">
      <alignment/>
    </xf>
    <xf numFmtId="42" fontId="0" fillId="0" borderId="12" xfId="44" applyNumberFormat="1" applyFont="1" applyBorder="1" applyAlignment="1">
      <alignment/>
    </xf>
    <xf numFmtId="42" fontId="2" fillId="0" borderId="12" xfId="44" applyNumberFormat="1" applyFont="1" applyBorder="1" applyAlignment="1">
      <alignment/>
    </xf>
    <xf numFmtId="42" fontId="0" fillId="0" borderId="14" xfId="44" applyNumberFormat="1" applyFont="1" applyBorder="1" applyAlignment="1">
      <alignment/>
    </xf>
    <xf numFmtId="42" fontId="0" fillId="0" borderId="15" xfId="44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2" fontId="0" fillId="0" borderId="0" xfId="0" applyNumberFormat="1" applyBorder="1" applyAlignment="1">
      <alignment horizontal="center" wrapText="1"/>
    </xf>
    <xf numFmtId="164" fontId="0" fillId="0" borderId="0" xfId="44" applyNumberFormat="1" applyFont="1" applyBorder="1" applyAlignment="1">
      <alignment/>
    </xf>
    <xf numFmtId="42" fontId="2" fillId="0" borderId="16" xfId="44" applyNumberFormat="1" applyFont="1" applyBorder="1" applyAlignment="1">
      <alignment/>
    </xf>
    <xf numFmtId="42" fontId="0" fillId="0" borderId="15" xfId="0" applyNumberFormat="1" applyBorder="1" applyAlignment="1">
      <alignment/>
    </xf>
    <xf numFmtId="10" fontId="0" fillId="0" borderId="0" xfId="60" applyNumberFormat="1" applyFont="1" applyAlignment="1">
      <alignment/>
    </xf>
    <xf numFmtId="165" fontId="10" fillId="0" borderId="10" xfId="57" applyNumberFormat="1" applyFont="1" applyBorder="1" applyAlignment="1" applyProtection="1">
      <alignment horizontal="center"/>
      <protection locked="0"/>
    </xf>
    <xf numFmtId="10" fontId="10" fillId="0" borderId="10" xfId="60" applyNumberFormat="1" applyFont="1" applyBorder="1" applyAlignment="1" applyProtection="1">
      <alignment horizontal="center"/>
      <protection locked="0"/>
    </xf>
    <xf numFmtId="10" fontId="10" fillId="0" borderId="11" xfId="60" applyNumberFormat="1" applyFont="1" applyBorder="1" applyAlignment="1" applyProtection="1">
      <alignment horizontal="center"/>
      <protection locked="0"/>
    </xf>
    <xf numFmtId="0" fontId="11" fillId="0" borderId="0" xfId="57" applyFont="1" applyBorder="1">
      <alignment/>
      <protection/>
    </xf>
    <xf numFmtId="0" fontId="0" fillId="0" borderId="0" xfId="0" applyBorder="1" applyAlignment="1">
      <alignment horizontal="center"/>
    </xf>
    <xf numFmtId="42" fontId="2" fillId="0" borderId="13" xfId="44" applyNumberFormat="1" applyFont="1" applyBorder="1" applyAlignment="1">
      <alignment/>
    </xf>
    <xf numFmtId="164" fontId="2" fillId="0" borderId="0" xfId="44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44" fontId="0" fillId="0" borderId="0" xfId="44" applyFont="1" applyBorder="1" applyAlignment="1">
      <alignment/>
    </xf>
    <xf numFmtId="10" fontId="0" fillId="0" borderId="0" xfId="60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7" fontId="1" fillId="0" borderId="15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/>
    </xf>
    <xf numFmtId="164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42" fontId="0" fillId="0" borderId="14" xfId="0" applyNumberFormat="1" applyBorder="1" applyAlignment="1">
      <alignment/>
    </xf>
    <xf numFmtId="42" fontId="2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5" xfId="0" applyNumberFormat="1" applyBorder="1" applyAlignment="1">
      <alignment horizontal="right"/>
    </xf>
    <xf numFmtId="42" fontId="0" fillId="0" borderId="15" xfId="44" applyNumberFormat="1" applyFont="1" applyBorder="1" applyAlignment="1">
      <alignment/>
    </xf>
    <xf numFmtId="42" fontId="0" fillId="0" borderId="15" xfId="44" applyNumberFormat="1" applyFont="1" applyBorder="1" applyAlignment="1">
      <alignment horizontal="left"/>
    </xf>
    <xf numFmtId="42" fontId="0" fillId="0" borderId="0" xfId="44" applyNumberFormat="1" applyFon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42" fontId="0" fillId="0" borderId="14" xfId="44" applyNumberFormat="1" applyFont="1" applyFill="1" applyBorder="1" applyAlignment="1">
      <alignment/>
    </xf>
    <xf numFmtId="42" fontId="0" fillId="0" borderId="15" xfId="44" applyNumberFormat="1" applyFont="1" applyFill="1" applyBorder="1" applyAlignment="1">
      <alignment/>
    </xf>
    <xf numFmtId="42" fontId="0" fillId="0" borderId="16" xfId="44" applyNumberFormat="1" applyFont="1" applyBorder="1" applyAlignment="1">
      <alignment/>
    </xf>
    <xf numFmtId="42" fontId="1" fillId="0" borderId="15" xfId="44" applyNumberFormat="1" applyFont="1" applyBorder="1" applyAlignment="1">
      <alignment/>
    </xf>
    <xf numFmtId="42" fontId="0" fillId="0" borderId="18" xfId="44" applyNumberFormat="1" applyFon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5" fontId="9" fillId="0" borderId="0" xfId="57" applyNumberFormat="1" applyFont="1" applyBorder="1" applyProtection="1">
      <alignment/>
      <protection locked="0"/>
    </xf>
    <xf numFmtId="0" fontId="8" fillId="0" borderId="0" xfId="57" applyBorder="1">
      <alignment/>
      <protection/>
    </xf>
    <xf numFmtId="165" fontId="10" fillId="0" borderId="0" xfId="57" applyNumberFormat="1" applyFont="1" applyBorder="1" applyProtection="1">
      <alignment/>
      <protection locked="0"/>
    </xf>
    <xf numFmtId="165" fontId="10" fillId="0" borderId="0" xfId="57" applyNumberFormat="1" applyFont="1" applyBorder="1" applyAlignment="1" applyProtection="1">
      <alignment horizontal="center"/>
      <protection locked="0"/>
    </xf>
    <xf numFmtId="165" fontId="10" fillId="0" borderId="0" xfId="57" applyNumberFormat="1" applyFont="1" applyBorder="1" applyAlignment="1" applyProtection="1" quotePrefix="1">
      <alignment horizontal="center"/>
      <protection locked="0"/>
    </xf>
    <xf numFmtId="0" fontId="10" fillId="0" borderId="0" xfId="57" applyFont="1" applyBorder="1">
      <alignment/>
      <protection/>
    </xf>
    <xf numFmtId="0" fontId="10" fillId="0" borderId="0" xfId="57" applyFont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 locked="0"/>
    </xf>
    <xf numFmtId="10" fontId="10" fillId="0" borderId="0" xfId="6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42" fontId="0" fillId="0" borderId="19" xfId="44" applyNumberFormat="1" applyFont="1" applyBorder="1" applyAlignment="1">
      <alignment/>
    </xf>
    <xf numFmtId="42" fontId="0" fillId="0" borderId="20" xfId="44" applyNumberFormat="1" applyFont="1" applyBorder="1" applyAlignment="1">
      <alignment/>
    </xf>
    <xf numFmtId="42" fontId="0" fillId="0" borderId="11" xfId="44" applyNumberFormat="1" applyFont="1" applyBorder="1" applyAlignment="1">
      <alignment/>
    </xf>
    <xf numFmtId="42" fontId="0" fillId="0" borderId="10" xfId="44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/>
    </xf>
    <xf numFmtId="42" fontId="0" fillId="0" borderId="22" xfId="44" applyNumberFormat="1" applyFont="1" applyBorder="1" applyAlignment="1">
      <alignment/>
    </xf>
    <xf numFmtId="3" fontId="0" fillId="0" borderId="0" xfId="0" applyNumberFormat="1" applyBorder="1" applyAlignment="1">
      <alignment horizontal="right" wrapText="1"/>
    </xf>
    <xf numFmtId="42" fontId="0" fillId="0" borderId="0" xfId="0" applyNumberFormat="1" applyBorder="1" applyAlignment="1">
      <alignment wrapText="1"/>
    </xf>
    <xf numFmtId="42" fontId="0" fillId="0" borderId="0" xfId="44" applyNumberFormat="1" applyFont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42" fontId="0" fillId="0" borderId="0" xfId="0" applyNumberFormat="1" applyFill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ill="1" applyAlignment="1">
      <alignment/>
    </xf>
    <xf numFmtId="10" fontId="0" fillId="0" borderId="10" xfId="44" applyNumberFormat="1" applyFont="1" applyBorder="1" applyAlignment="1">
      <alignment/>
    </xf>
    <xf numFmtId="10" fontId="0" fillId="0" borderId="20" xfId="44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9" xfId="44" applyNumberFormat="1" applyFont="1" applyBorder="1" applyAlignment="1">
      <alignment/>
    </xf>
    <xf numFmtId="0" fontId="46" fillId="0" borderId="0" xfId="0" applyFont="1" applyBorder="1" applyAlignment="1">
      <alignment/>
    </xf>
    <xf numFmtId="10" fontId="0" fillId="0" borderId="11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44" applyNumberFormat="1" applyFont="1" applyBorder="1" applyAlignment="1">
      <alignment/>
    </xf>
    <xf numFmtId="42" fontId="0" fillId="0" borderId="10" xfId="0" applyNumberFormat="1" applyBorder="1" applyAlignment="1">
      <alignment/>
    </xf>
    <xf numFmtId="42" fontId="0" fillId="0" borderId="19" xfId="0" applyNumberFormat="1" applyBorder="1" applyAlignment="1">
      <alignment/>
    </xf>
    <xf numFmtId="0" fontId="4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42" fontId="0" fillId="0" borderId="15" xfId="0" applyNumberFormat="1" applyBorder="1" applyAlignment="1">
      <alignment horizontal="center" wrapText="1"/>
    </xf>
    <xf numFmtId="173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left" wrapText="1"/>
    </xf>
    <xf numFmtId="42" fontId="1" fillId="0" borderId="14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left"/>
    </xf>
    <xf numFmtId="42" fontId="1" fillId="0" borderId="14" xfId="0" applyNumberFormat="1" applyFont="1" applyBorder="1" applyAlignment="1">
      <alignment horizontal="right"/>
    </xf>
    <xf numFmtId="167" fontId="1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19" xfId="53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4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8" fillId="0" borderId="0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4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49" fillId="0" borderId="0" xfId="0" applyFont="1" applyBorder="1" applyAlignment="1">
      <alignment horizontal="center"/>
    </xf>
    <xf numFmtId="165" fontId="10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hodes Water Companies RO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J10" sqref="J10"/>
    </sheetView>
  </sheetViews>
  <sheetFormatPr defaultColWidth="9.140625" defaultRowHeight="15"/>
  <cols>
    <col min="2" max="2" width="12.421875" style="0" customWidth="1"/>
    <col min="3" max="3" width="8.00390625" style="0" customWidth="1"/>
    <col min="4" max="4" width="12.140625" style="0" customWidth="1"/>
    <col min="6" max="6" width="11.140625" style="0" customWidth="1"/>
    <col min="7" max="7" width="10.57421875" style="0" customWidth="1"/>
    <col min="8" max="8" width="7.421875" style="0" customWidth="1"/>
  </cols>
  <sheetData>
    <row r="1" spans="1:10" ht="15">
      <c r="A1" s="3"/>
      <c r="B1" s="118" t="s">
        <v>0</v>
      </c>
      <c r="C1" s="118"/>
      <c r="D1" s="118"/>
      <c r="E1" s="118"/>
      <c r="F1" s="118"/>
      <c r="G1" s="118"/>
      <c r="H1" s="118"/>
      <c r="I1" s="118"/>
      <c r="J1" s="3"/>
    </row>
    <row r="2" spans="1:10" ht="15">
      <c r="A2" s="3"/>
      <c r="B2" s="118" t="s">
        <v>1</v>
      </c>
      <c r="C2" s="118"/>
      <c r="D2" s="118"/>
      <c r="E2" s="118"/>
      <c r="F2" s="118"/>
      <c r="G2" s="118"/>
      <c r="H2" s="118"/>
      <c r="I2" s="118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118" t="s">
        <v>82</v>
      </c>
      <c r="C4" s="118"/>
      <c r="D4" s="118"/>
      <c r="E4" s="118"/>
      <c r="F4" s="118"/>
      <c r="G4" s="118"/>
      <c r="H4" s="118"/>
      <c r="I4" s="118"/>
      <c r="J4" s="3"/>
    </row>
    <row r="5" spans="1:10" ht="15">
      <c r="A5" s="3"/>
      <c r="B5" s="118" t="s">
        <v>119</v>
      </c>
      <c r="C5" s="118"/>
      <c r="D5" s="118"/>
      <c r="E5" s="118"/>
      <c r="F5" s="118"/>
      <c r="G5" s="118"/>
      <c r="H5" s="118"/>
      <c r="I5" s="118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119" t="s">
        <v>14</v>
      </c>
      <c r="C7" s="119"/>
      <c r="D7" s="119"/>
      <c r="E7" s="119"/>
      <c r="F7" s="119"/>
      <c r="G7" s="119"/>
      <c r="H7" s="119"/>
      <c r="I7" s="119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75" t="s">
        <v>2</v>
      </c>
      <c r="B9" s="3" t="s">
        <v>3</v>
      </c>
      <c r="C9" s="3"/>
      <c r="D9" s="120"/>
      <c r="E9" s="120"/>
      <c r="F9" s="120"/>
      <c r="G9" s="120"/>
      <c r="H9" s="120"/>
      <c r="I9" s="120"/>
      <c r="J9" s="3"/>
    </row>
    <row r="10" spans="1:10" ht="15">
      <c r="A10" s="75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75" t="s">
        <v>4</v>
      </c>
      <c r="B11" s="3" t="s">
        <v>5</v>
      </c>
      <c r="C11" s="3"/>
      <c r="D11" s="121"/>
      <c r="E11" s="121"/>
      <c r="F11" s="121"/>
      <c r="G11" s="121"/>
      <c r="H11" s="121"/>
      <c r="I11" s="121"/>
      <c r="J11" s="3"/>
    </row>
    <row r="12" spans="1:10" ht="15">
      <c r="A12" s="75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75" t="s">
        <v>6</v>
      </c>
      <c r="B13" s="3" t="s">
        <v>7</v>
      </c>
      <c r="C13" s="3"/>
      <c r="D13" s="121"/>
      <c r="E13" s="121"/>
      <c r="F13" s="121"/>
      <c r="G13" s="3" t="s">
        <v>8</v>
      </c>
      <c r="H13" s="121"/>
      <c r="I13" s="121"/>
      <c r="J13" s="3"/>
    </row>
    <row r="14" spans="1:10" ht="15">
      <c r="A14" s="75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75" t="s">
        <v>9</v>
      </c>
      <c r="B15" s="3" t="s">
        <v>10</v>
      </c>
      <c r="C15" s="121"/>
      <c r="D15" s="121"/>
      <c r="E15" s="121"/>
      <c r="F15" s="3"/>
      <c r="G15" s="3" t="s">
        <v>11</v>
      </c>
      <c r="H15" s="121"/>
      <c r="I15" s="121"/>
      <c r="J15" s="3"/>
    </row>
    <row r="16" spans="1:10" ht="15">
      <c r="A16" s="75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75" t="s">
        <v>12</v>
      </c>
      <c r="B17" s="3" t="s">
        <v>13</v>
      </c>
      <c r="C17" s="121"/>
      <c r="D17" s="121"/>
      <c r="E17" s="121"/>
      <c r="F17" s="121"/>
      <c r="G17" s="121"/>
      <c r="H17" s="121"/>
      <c r="I17" s="121"/>
      <c r="J17" s="3"/>
    </row>
    <row r="18" spans="1:10" ht="15">
      <c r="A18" s="75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75"/>
      <c r="B19" s="119" t="s">
        <v>15</v>
      </c>
      <c r="C19" s="119"/>
      <c r="D19" s="119"/>
      <c r="E19" s="119"/>
      <c r="F19" s="119"/>
      <c r="G19" s="119"/>
      <c r="H19" s="119"/>
      <c r="I19" s="119"/>
      <c r="J19" s="3"/>
    </row>
    <row r="20" spans="1:10" ht="15">
      <c r="A20" s="75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101" t="s">
        <v>16</v>
      </c>
      <c r="B21" s="122" t="s">
        <v>17</v>
      </c>
      <c r="C21" s="122"/>
      <c r="D21" s="3"/>
      <c r="E21" s="3"/>
      <c r="F21" s="3"/>
      <c r="G21" s="3"/>
      <c r="H21" s="3"/>
      <c r="I21" s="3"/>
      <c r="J21" s="3"/>
    </row>
    <row r="22" spans="1:10" ht="15">
      <c r="A22" s="75"/>
      <c r="B22" s="3" t="s">
        <v>18</v>
      </c>
      <c r="C22" s="70"/>
      <c r="D22" s="3" t="s">
        <v>19</v>
      </c>
      <c r="E22" s="70"/>
      <c r="F22" s="3" t="s">
        <v>20</v>
      </c>
      <c r="G22" s="70"/>
      <c r="H22" s="3" t="s">
        <v>21</v>
      </c>
      <c r="I22" s="70"/>
      <c r="J22" s="3"/>
    </row>
    <row r="23" spans="1:10" ht="15">
      <c r="A23" s="75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75" t="s">
        <v>4</v>
      </c>
      <c r="B24" s="3" t="s">
        <v>22</v>
      </c>
      <c r="C24" s="3"/>
      <c r="D24" s="3"/>
      <c r="E24" s="3"/>
      <c r="F24" s="3"/>
      <c r="G24" s="3"/>
      <c r="H24" s="3"/>
      <c r="I24" s="3"/>
      <c r="J24" s="3"/>
    </row>
    <row r="25" spans="1:10" ht="15">
      <c r="A25" s="75"/>
      <c r="B25" s="122" t="s">
        <v>83</v>
      </c>
      <c r="C25" s="122"/>
      <c r="D25" s="122"/>
      <c r="E25" s="122"/>
      <c r="F25" s="121"/>
      <c r="G25" s="121"/>
      <c r="H25" s="121"/>
      <c r="I25" s="121"/>
      <c r="J25" s="3"/>
    </row>
    <row r="26" spans="1:10" ht="15">
      <c r="A26" s="75"/>
      <c r="B26" s="121"/>
      <c r="C26" s="121"/>
      <c r="D26" s="121"/>
      <c r="E26" s="121"/>
      <c r="F26" s="121"/>
      <c r="G26" s="121"/>
      <c r="H26" s="121"/>
      <c r="I26" s="121"/>
      <c r="J26" s="3"/>
    </row>
    <row r="27" spans="1:10" ht="15">
      <c r="A27" s="75" t="s">
        <v>6</v>
      </c>
      <c r="B27" s="3" t="s">
        <v>84</v>
      </c>
      <c r="C27" s="3"/>
      <c r="D27" s="3"/>
      <c r="E27" s="3"/>
      <c r="F27" s="3"/>
      <c r="G27" s="3"/>
      <c r="H27" s="3"/>
      <c r="I27" s="3"/>
      <c r="J27" s="3"/>
    </row>
    <row r="28" spans="1:10" ht="15">
      <c r="A28" s="75"/>
      <c r="B28" s="3" t="s">
        <v>23</v>
      </c>
      <c r="C28" s="3"/>
      <c r="D28" s="3"/>
      <c r="E28" s="3"/>
      <c r="F28" s="3"/>
      <c r="G28" s="3"/>
      <c r="H28" s="3"/>
      <c r="I28" s="3"/>
      <c r="J28" s="3"/>
    </row>
    <row r="29" spans="1:10" ht="15">
      <c r="A29" s="75"/>
      <c r="B29" s="121"/>
      <c r="C29" s="121"/>
      <c r="D29" s="121"/>
      <c r="E29" s="121"/>
      <c r="F29" s="121"/>
      <c r="G29" s="121"/>
      <c r="H29" s="121"/>
      <c r="I29" s="121"/>
      <c r="J29" s="3"/>
    </row>
    <row r="30" spans="1:10" ht="15">
      <c r="A30" s="75" t="s">
        <v>9</v>
      </c>
      <c r="B30" s="3" t="s">
        <v>24</v>
      </c>
      <c r="C30" s="3"/>
      <c r="D30" s="3"/>
      <c r="E30" s="3"/>
      <c r="F30" s="121"/>
      <c r="G30" s="121"/>
      <c r="H30" s="121"/>
      <c r="I30" s="3"/>
      <c r="J30" s="3"/>
    </row>
    <row r="31" spans="1:10" ht="15">
      <c r="A31" s="75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75" t="s">
        <v>12</v>
      </c>
      <c r="B32" s="122" t="s">
        <v>91</v>
      </c>
      <c r="C32" s="122"/>
      <c r="D32" s="122"/>
      <c r="E32" s="122"/>
      <c r="F32" s="122"/>
      <c r="G32" s="122"/>
      <c r="H32" s="122"/>
      <c r="I32" s="70"/>
      <c r="J32" s="3"/>
    </row>
    <row r="33" spans="1:10" ht="15">
      <c r="A33" s="75"/>
      <c r="B33" s="121"/>
      <c r="C33" s="121"/>
      <c r="D33" s="121"/>
      <c r="E33" s="121"/>
      <c r="F33" s="121"/>
      <c r="G33" s="121"/>
      <c r="H33" s="121"/>
      <c r="I33" s="121"/>
      <c r="J33" s="3"/>
    </row>
    <row r="34" spans="1:10" ht="15">
      <c r="A34" s="75"/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75"/>
      <c r="B35" s="119" t="s">
        <v>25</v>
      </c>
      <c r="C35" s="119"/>
      <c r="D35" s="119"/>
      <c r="E35" s="119"/>
      <c r="F35" s="119"/>
      <c r="G35" s="119"/>
      <c r="H35" s="119"/>
      <c r="I35" s="119"/>
      <c r="J35" s="3"/>
    </row>
    <row r="36" spans="1:10" ht="11.25" customHeight="1">
      <c r="A36" s="75"/>
      <c r="B36" s="3"/>
      <c r="C36" s="3"/>
      <c r="D36" s="3"/>
      <c r="E36" s="3"/>
      <c r="F36" s="3"/>
      <c r="G36" s="3"/>
      <c r="H36" s="3"/>
      <c r="I36" s="3"/>
      <c r="J36" s="3"/>
    </row>
    <row r="37" spans="1:10" ht="17.25" customHeight="1">
      <c r="A37" s="75" t="s">
        <v>16</v>
      </c>
      <c r="B37" s="3" t="s">
        <v>27</v>
      </c>
      <c r="C37" s="3"/>
      <c r="D37" s="121"/>
      <c r="E37" s="121"/>
      <c r="F37" s="121"/>
      <c r="G37" s="121"/>
      <c r="H37" s="121"/>
      <c r="I37" s="121"/>
      <c r="J37" s="3"/>
    </row>
    <row r="38" spans="1:10" ht="18.75" customHeight="1">
      <c r="A38" s="75" t="s">
        <v>4</v>
      </c>
      <c r="B38" s="3" t="s">
        <v>26</v>
      </c>
      <c r="C38" s="3"/>
      <c r="D38" s="117"/>
      <c r="E38" s="117"/>
      <c r="F38" s="117"/>
      <c r="G38" s="117"/>
      <c r="H38" s="117"/>
      <c r="I38" s="117"/>
      <c r="J38" s="3"/>
    </row>
    <row r="39" spans="1:10" ht="19.5" customHeight="1">
      <c r="A39" s="75" t="s">
        <v>6</v>
      </c>
      <c r="B39" s="3" t="s">
        <v>7</v>
      </c>
      <c r="C39" s="3"/>
      <c r="D39" s="117"/>
      <c r="E39" s="117"/>
      <c r="F39" s="117"/>
      <c r="G39" s="117"/>
      <c r="H39" s="117"/>
      <c r="I39" s="117"/>
      <c r="J39" s="3"/>
    </row>
    <row r="40" spans="1:10" ht="18" customHeight="1">
      <c r="A40" s="75" t="s">
        <v>9</v>
      </c>
      <c r="B40" s="122" t="s">
        <v>93</v>
      </c>
      <c r="C40" s="122"/>
      <c r="D40" s="122"/>
      <c r="E40" s="117"/>
      <c r="F40" s="117"/>
      <c r="G40" s="117"/>
      <c r="H40" s="3"/>
      <c r="I40" s="3"/>
      <c r="J40" s="3"/>
    </row>
    <row r="41" spans="1:10" ht="18" customHeight="1">
      <c r="A41" s="3"/>
      <c r="B41" s="122" t="s">
        <v>94</v>
      </c>
      <c r="C41" s="122"/>
      <c r="D41" s="122"/>
      <c r="E41" s="117"/>
      <c r="F41" s="117"/>
      <c r="G41" s="117"/>
      <c r="H41" s="3"/>
      <c r="I41" s="3"/>
      <c r="J41" s="3"/>
    </row>
    <row r="42" spans="1:10" ht="18" customHeight="1">
      <c r="A42" s="3"/>
      <c r="B42" s="122" t="s">
        <v>110</v>
      </c>
      <c r="C42" s="122"/>
      <c r="D42" s="122"/>
      <c r="E42" s="117"/>
      <c r="F42" s="117"/>
      <c r="G42" s="117"/>
      <c r="H42" s="3"/>
      <c r="I42" s="3"/>
      <c r="J42" s="3"/>
    </row>
    <row r="43" spans="1:10" ht="18" customHeight="1">
      <c r="A43" s="3"/>
      <c r="B43" s="115" t="s">
        <v>111</v>
      </c>
      <c r="C43" s="115"/>
      <c r="D43" s="115"/>
      <c r="E43" s="116"/>
      <c r="F43" s="117"/>
      <c r="G43" s="117"/>
      <c r="H43" s="3"/>
      <c r="I43" s="3"/>
      <c r="J43" s="3"/>
    </row>
    <row r="44" spans="1:10" ht="18" customHeight="1">
      <c r="A44" s="75" t="s">
        <v>12</v>
      </c>
      <c r="B44" s="122" t="s">
        <v>92</v>
      </c>
      <c r="C44" s="122"/>
      <c r="D44" s="122"/>
      <c r="E44" s="122"/>
      <c r="F44" s="122"/>
      <c r="G44" s="122"/>
      <c r="H44" s="3"/>
      <c r="I44" s="3"/>
      <c r="J44" s="3"/>
    </row>
    <row r="45" spans="1:10" ht="15">
      <c r="A45" s="3"/>
      <c r="B45" s="121"/>
      <c r="C45" s="121"/>
      <c r="D45" s="121"/>
      <c r="E45" s="121"/>
      <c r="F45" s="121"/>
      <c r="G45" s="121"/>
      <c r="H45" s="121"/>
      <c r="I45" s="121"/>
      <c r="J45" s="3"/>
    </row>
    <row r="46" spans="1:10" ht="15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sheetProtection/>
  <mergeCells count="35">
    <mergeCell ref="B33:I33"/>
    <mergeCell ref="D13:F13"/>
    <mergeCell ref="C17:I17"/>
    <mergeCell ref="H13:I13"/>
    <mergeCell ref="C15:E15"/>
    <mergeCell ref="H15:I15"/>
    <mergeCell ref="F25:I25"/>
    <mergeCell ref="B25:E25"/>
    <mergeCell ref="B21:C21"/>
    <mergeCell ref="B40:D40"/>
    <mergeCell ref="B41:D41"/>
    <mergeCell ref="D39:I39"/>
    <mergeCell ref="E40:G40"/>
    <mergeCell ref="B35:I35"/>
    <mergeCell ref="E42:G42"/>
    <mergeCell ref="B44:G44"/>
    <mergeCell ref="B45:I45"/>
    <mergeCell ref="B26:I26"/>
    <mergeCell ref="E41:G41"/>
    <mergeCell ref="B29:I29"/>
    <mergeCell ref="F30:H30"/>
    <mergeCell ref="D37:I37"/>
    <mergeCell ref="D38:I38"/>
    <mergeCell ref="B32:H32"/>
    <mergeCell ref="B42:D42"/>
    <mergeCell ref="B43:D43"/>
    <mergeCell ref="E43:G43"/>
    <mergeCell ref="B1:I1"/>
    <mergeCell ref="B2:I2"/>
    <mergeCell ref="B4:I4"/>
    <mergeCell ref="B5:I5"/>
    <mergeCell ref="B19:I19"/>
    <mergeCell ref="B7:I7"/>
    <mergeCell ref="D9:I9"/>
    <mergeCell ref="D11:I11"/>
  </mergeCells>
  <printOptions horizontalCentered="1" verticalCentered="1"/>
  <pageMargins left="0.25" right="0.25" top="0.5" bottom="0.5" header="0.3" footer="0.3"/>
  <pageSetup fitToHeight="1" fitToWidth="1" horizontalDpi="600" verticalDpi="600" orientation="portrait" r:id="rId1"/>
  <headerFooter>
    <oddHeader>&amp;R Schedule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43">
      <selection activeCell="F58" sqref="F58"/>
    </sheetView>
  </sheetViews>
  <sheetFormatPr defaultColWidth="9.140625" defaultRowHeight="15"/>
  <cols>
    <col min="1" max="1" width="4.57421875" style="0" customWidth="1"/>
    <col min="2" max="2" width="11.7109375" style="0" customWidth="1"/>
    <col min="5" max="5" width="12.00390625" style="0" customWidth="1"/>
    <col min="6" max="6" width="4.00390625" style="0" customWidth="1"/>
    <col min="7" max="7" width="12.28125" style="0" customWidth="1"/>
    <col min="8" max="8" width="2.00390625" style="0" hidden="1" customWidth="1"/>
    <col min="9" max="9" width="19.140625" style="0" customWidth="1"/>
    <col min="10" max="10" width="18.28125" style="0" customWidth="1"/>
  </cols>
  <sheetData>
    <row r="1" spans="2:10" ht="15">
      <c r="B1" s="125" t="s">
        <v>108</v>
      </c>
      <c r="C1" s="125"/>
      <c r="D1" s="126"/>
      <c r="E1" s="126"/>
      <c r="F1" s="126"/>
      <c r="G1" s="126"/>
      <c r="H1" s="126"/>
      <c r="I1" s="126"/>
      <c r="J1" s="126"/>
    </row>
    <row r="2" spans="2:10" ht="6.75" customHeight="1">
      <c r="B2" s="94"/>
      <c r="C2" s="94"/>
      <c r="D2" s="93"/>
      <c r="E2" s="93"/>
      <c r="F2" s="93"/>
      <c r="G2" s="93"/>
      <c r="H2" s="93"/>
      <c r="I2" s="93"/>
      <c r="J2" s="93"/>
    </row>
    <row r="3" spans="1:10" ht="18" customHeight="1">
      <c r="A3" s="129" t="s">
        <v>95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 thickBot="1">
      <c r="A4" s="3"/>
      <c r="B4" s="3"/>
      <c r="C4" s="3"/>
      <c r="D4" s="3"/>
      <c r="E4" s="3"/>
      <c r="F4" s="3"/>
      <c r="G4" s="3"/>
      <c r="H4" s="2"/>
      <c r="I4" s="3"/>
      <c r="J4" s="3"/>
    </row>
    <row r="5" spans="1:10" ht="30" customHeight="1" thickTop="1">
      <c r="A5" s="3"/>
      <c r="B5" s="128" t="s">
        <v>28</v>
      </c>
      <c r="C5" s="128"/>
      <c r="D5" s="128"/>
      <c r="E5" s="3"/>
      <c r="F5" s="3"/>
      <c r="G5" s="3"/>
      <c r="I5" s="6" t="s">
        <v>127</v>
      </c>
      <c r="J5" s="6" t="s">
        <v>128</v>
      </c>
    </row>
    <row r="6" spans="1:10" ht="15">
      <c r="A6" s="3"/>
      <c r="B6" s="127" t="s">
        <v>112</v>
      </c>
      <c r="C6" s="122"/>
      <c r="D6" s="3"/>
      <c r="E6" s="3"/>
      <c r="F6" s="3"/>
      <c r="I6" s="1"/>
      <c r="J6" s="1"/>
    </row>
    <row r="7" spans="1:10" ht="15">
      <c r="A7" s="3"/>
      <c r="B7" s="122" t="s">
        <v>145</v>
      </c>
      <c r="C7" s="122"/>
      <c r="D7" s="123"/>
      <c r="E7" s="3"/>
      <c r="F7" s="3"/>
      <c r="I7" s="39"/>
      <c r="J7" s="39"/>
    </row>
    <row r="8" spans="1:10" ht="15">
      <c r="A8" s="3"/>
      <c r="B8" s="122" t="s">
        <v>146</v>
      </c>
      <c r="C8" s="122"/>
      <c r="D8" s="122"/>
      <c r="E8" s="123"/>
      <c r="F8" s="3"/>
      <c r="I8" s="20"/>
      <c r="J8" s="20"/>
    </row>
    <row r="9" spans="1:10" ht="15">
      <c r="A9" s="3"/>
      <c r="B9" s="122" t="s">
        <v>147</v>
      </c>
      <c r="C9" s="122"/>
      <c r="D9" s="123"/>
      <c r="E9" s="123"/>
      <c r="F9" s="3"/>
      <c r="I9" s="20"/>
      <c r="J9" s="20"/>
    </row>
    <row r="10" spans="1:10" ht="15">
      <c r="A10" s="3"/>
      <c r="B10" s="124" t="s">
        <v>85</v>
      </c>
      <c r="C10" s="124"/>
      <c r="D10" s="130"/>
      <c r="E10" s="123"/>
      <c r="F10" s="123"/>
      <c r="I10" s="20">
        <f>I7+I8+I9</f>
        <v>0</v>
      </c>
      <c r="J10" s="20">
        <f>J7+J8+J9</f>
        <v>0</v>
      </c>
    </row>
    <row r="11" spans="1:10" ht="29.25" customHeight="1">
      <c r="A11" s="3"/>
      <c r="B11" s="122" t="s">
        <v>148</v>
      </c>
      <c r="C11" s="122"/>
      <c r="D11" s="122"/>
      <c r="E11" s="122"/>
      <c r="F11" s="123"/>
      <c r="I11" s="20"/>
      <c r="J11" s="20"/>
    </row>
    <row r="12" spans="1:10" ht="15">
      <c r="A12" s="3"/>
      <c r="B12" s="3" t="s">
        <v>30</v>
      </c>
      <c r="C12" s="124" t="s">
        <v>78</v>
      </c>
      <c r="D12" s="124"/>
      <c r="E12" s="124"/>
      <c r="F12" s="123"/>
      <c r="I12" s="20">
        <f>I10-I11</f>
        <v>0</v>
      </c>
      <c r="J12" s="20">
        <f>J10-J11</f>
        <v>0</v>
      </c>
    </row>
    <row r="13" spans="1:10" ht="15">
      <c r="A13" s="3"/>
      <c r="B13" s="3"/>
      <c r="C13" s="3"/>
      <c r="D13" s="3"/>
      <c r="E13" s="3"/>
      <c r="F13" s="3"/>
      <c r="I13" s="10"/>
      <c r="J13" s="10"/>
    </row>
    <row r="14" spans="1:10" ht="15">
      <c r="A14" s="3"/>
      <c r="B14" s="127" t="s">
        <v>113</v>
      </c>
      <c r="C14" s="123"/>
      <c r="D14" s="3"/>
      <c r="E14" s="3"/>
      <c r="F14" s="3"/>
      <c r="I14" s="10"/>
      <c r="J14" s="10"/>
    </row>
    <row r="15" spans="1:10" ht="15">
      <c r="A15" s="3"/>
      <c r="B15" s="122" t="s">
        <v>149</v>
      </c>
      <c r="C15" s="122"/>
      <c r="D15" s="3"/>
      <c r="E15" s="3"/>
      <c r="F15" s="3"/>
      <c r="I15" s="39"/>
      <c r="J15" s="39"/>
    </row>
    <row r="16" spans="1:10" ht="15">
      <c r="A16" s="3"/>
      <c r="B16" s="122" t="s">
        <v>150</v>
      </c>
      <c r="C16" s="122"/>
      <c r="D16" s="123"/>
      <c r="E16" s="3"/>
      <c r="F16" s="3"/>
      <c r="I16" s="39"/>
      <c r="J16" s="39"/>
    </row>
    <row r="17" spans="1:10" ht="15">
      <c r="A17" s="3"/>
      <c r="B17" s="122" t="s">
        <v>151</v>
      </c>
      <c r="C17" s="122"/>
      <c r="D17" s="122"/>
      <c r="E17" s="3"/>
      <c r="F17" s="3"/>
      <c r="I17" s="39"/>
      <c r="J17" s="39"/>
    </row>
    <row r="18" spans="1:10" ht="15">
      <c r="A18" s="3"/>
      <c r="B18" s="122" t="s">
        <v>152</v>
      </c>
      <c r="C18" s="122"/>
      <c r="D18" s="122"/>
      <c r="E18" s="3"/>
      <c r="F18" s="3"/>
      <c r="I18" s="39"/>
      <c r="J18" s="39"/>
    </row>
    <row r="19" spans="1:10" ht="15">
      <c r="A19" s="3"/>
      <c r="B19" s="122" t="s">
        <v>153</v>
      </c>
      <c r="C19" s="122"/>
      <c r="D19" s="3"/>
      <c r="E19" s="3"/>
      <c r="F19" s="3"/>
      <c r="I19" s="39"/>
      <c r="J19" s="39"/>
    </row>
    <row r="20" spans="1:10" ht="15">
      <c r="A20" s="3"/>
      <c r="B20" s="122" t="s">
        <v>154</v>
      </c>
      <c r="C20" s="122"/>
      <c r="D20" s="122"/>
      <c r="E20" s="123"/>
      <c r="F20" s="3"/>
      <c r="I20" s="20"/>
      <c r="J20" s="20"/>
    </row>
    <row r="21" spans="1:10" ht="15">
      <c r="A21" s="3"/>
      <c r="B21" s="3" t="s">
        <v>29</v>
      </c>
      <c r="C21" s="124" t="s">
        <v>79</v>
      </c>
      <c r="D21" s="124"/>
      <c r="E21" s="124"/>
      <c r="F21" s="123"/>
      <c r="I21" s="20">
        <f>I15+I16+I17+I18+I19+I20</f>
        <v>0</v>
      </c>
      <c r="J21" s="20">
        <f>J15+J16+J17+J18+J19+J20</f>
        <v>0</v>
      </c>
    </row>
    <row r="22" spans="1:10" ht="15">
      <c r="A22" s="3"/>
      <c r="B22" s="3"/>
      <c r="C22" s="37"/>
      <c r="D22" s="37"/>
      <c r="E22" s="37"/>
      <c r="F22" s="3"/>
      <c r="I22" s="10"/>
      <c r="J22" s="10"/>
    </row>
    <row r="23" spans="1:10" ht="15">
      <c r="A23" s="3"/>
      <c r="B23" s="133" t="s">
        <v>114</v>
      </c>
      <c r="C23" s="133"/>
      <c r="D23" s="123"/>
      <c r="E23" s="123"/>
      <c r="F23" s="3"/>
      <c r="I23" s="10"/>
      <c r="J23" s="10"/>
    </row>
    <row r="24" spans="1:10" ht="15">
      <c r="A24" s="3"/>
      <c r="B24" s="122" t="s">
        <v>217</v>
      </c>
      <c r="C24" s="123"/>
      <c r="D24" s="123"/>
      <c r="E24" s="37"/>
      <c r="F24" s="3"/>
      <c r="I24" s="39"/>
      <c r="J24" s="39"/>
    </row>
    <row r="25" spans="1:10" ht="15">
      <c r="A25" s="3"/>
      <c r="B25" s="122" t="s">
        <v>208</v>
      </c>
      <c r="C25" s="123"/>
      <c r="D25" s="123"/>
      <c r="E25" s="37"/>
      <c r="F25" s="3"/>
      <c r="I25" s="39"/>
      <c r="J25" s="39"/>
    </row>
    <row r="26" spans="1:10" ht="15">
      <c r="A26" s="3"/>
      <c r="B26" s="122" t="s">
        <v>218</v>
      </c>
      <c r="C26" s="122"/>
      <c r="D26" s="3"/>
      <c r="E26" s="3"/>
      <c r="F26" s="3"/>
      <c r="I26" s="39"/>
      <c r="J26" s="39"/>
    </row>
    <row r="27" spans="1:10" ht="15">
      <c r="A27" s="3"/>
      <c r="B27" s="124" t="s">
        <v>115</v>
      </c>
      <c r="C27" s="123"/>
      <c r="D27" s="123"/>
      <c r="E27" s="123"/>
      <c r="F27" s="123"/>
      <c r="I27" s="20">
        <f>I24+I25+I26</f>
        <v>0</v>
      </c>
      <c r="J27" s="20">
        <f>J24+J25+J26</f>
        <v>0</v>
      </c>
    </row>
    <row r="28" spans="1:10" ht="15">
      <c r="A28" s="3"/>
      <c r="B28" s="3"/>
      <c r="C28" s="3"/>
      <c r="D28" s="3"/>
      <c r="E28" s="3"/>
      <c r="F28" s="3"/>
      <c r="I28" s="10"/>
      <c r="J28" s="10"/>
    </row>
    <row r="29" spans="1:10" ht="15.75" thickBot="1">
      <c r="A29" s="3"/>
      <c r="B29" s="134" t="s">
        <v>31</v>
      </c>
      <c r="C29" s="123"/>
      <c r="D29" s="123"/>
      <c r="E29" s="123"/>
      <c r="F29" s="123"/>
      <c r="I29" s="40">
        <f>I12+I21+I27</f>
        <v>0</v>
      </c>
      <c r="J29" s="40">
        <f>J12+J21+J27</f>
        <v>0</v>
      </c>
    </row>
    <row r="30" spans="1:10" ht="15.75" thickTop="1">
      <c r="A30" s="3"/>
      <c r="B30" s="3"/>
      <c r="C30" s="3"/>
      <c r="D30" s="8"/>
      <c r="E30" s="3"/>
      <c r="F30" s="3"/>
      <c r="G30" s="9"/>
      <c r="H30" s="3"/>
      <c r="I30" s="9"/>
      <c r="J30" s="77"/>
    </row>
    <row r="31" spans="1:10" ht="8.25" customHeight="1">
      <c r="A31" s="3"/>
      <c r="B31" s="3"/>
      <c r="C31" s="3"/>
      <c r="D31" s="8"/>
      <c r="E31" s="3"/>
      <c r="F31" s="3"/>
      <c r="G31" s="9"/>
      <c r="H31" s="3"/>
      <c r="I31" s="9"/>
      <c r="J31" s="3"/>
    </row>
    <row r="32" spans="1:10" ht="15.75" customHeight="1">
      <c r="A32" s="3"/>
      <c r="B32" s="125" t="s">
        <v>108</v>
      </c>
      <c r="C32" s="125"/>
      <c r="D32" s="126"/>
      <c r="E32" s="126"/>
      <c r="F32" s="126"/>
      <c r="G32" s="126"/>
      <c r="H32" s="126"/>
      <c r="I32" s="126"/>
      <c r="J32" s="126"/>
    </row>
    <row r="33" spans="1:10" ht="6.75" customHeight="1">
      <c r="A33" s="3"/>
      <c r="B33" s="99"/>
      <c r="C33" s="99"/>
      <c r="D33" s="100"/>
      <c r="E33" s="93"/>
      <c r="F33" s="93"/>
      <c r="G33" s="93"/>
      <c r="H33" s="93"/>
      <c r="I33" s="93"/>
      <c r="J33" s="93"/>
    </row>
    <row r="34" spans="1:10" ht="15">
      <c r="A34" s="129" t="s">
        <v>95</v>
      </c>
      <c r="B34" s="122"/>
      <c r="C34" s="122"/>
      <c r="D34" s="122"/>
      <c r="E34" s="122"/>
      <c r="F34" s="122"/>
      <c r="G34" s="122"/>
      <c r="H34" s="122"/>
      <c r="I34" s="122"/>
      <c r="J34" s="122"/>
    </row>
    <row r="35" spans="1:10" ht="12.75" customHeight="1" thickBot="1">
      <c r="A35" s="3"/>
      <c r="B35" s="3"/>
      <c r="C35" s="3"/>
      <c r="D35" s="3"/>
      <c r="E35" s="3"/>
      <c r="F35" s="3"/>
      <c r="G35" s="3"/>
      <c r="H35" s="2"/>
      <c r="I35" s="3"/>
      <c r="J35" s="3"/>
    </row>
    <row r="36" spans="1:10" ht="27.75" customHeight="1" thickTop="1">
      <c r="A36" s="3"/>
      <c r="B36" s="128" t="s">
        <v>77</v>
      </c>
      <c r="C36" s="128"/>
      <c r="D36" s="128"/>
      <c r="E36" s="3"/>
      <c r="F36" s="3"/>
      <c r="G36" s="3"/>
      <c r="I36" s="6" t="s">
        <v>127</v>
      </c>
      <c r="J36" s="6" t="s">
        <v>128</v>
      </c>
    </row>
    <row r="37" spans="1:10" ht="15">
      <c r="A37" s="3"/>
      <c r="B37" s="7" t="s">
        <v>116</v>
      </c>
      <c r="C37" s="3"/>
      <c r="D37" s="3"/>
      <c r="E37" s="3"/>
      <c r="F37" s="3"/>
      <c r="I37" s="97"/>
      <c r="J37" s="97"/>
    </row>
    <row r="38" spans="1:10" ht="15">
      <c r="A38" s="3"/>
      <c r="B38" s="122" t="s">
        <v>155</v>
      </c>
      <c r="C38" s="122"/>
      <c r="D38" s="123"/>
      <c r="E38" s="3"/>
      <c r="F38" s="3"/>
      <c r="I38" s="39"/>
      <c r="J38" s="39"/>
    </row>
    <row r="39" spans="1:10" ht="15">
      <c r="A39" s="3"/>
      <c r="B39" s="122" t="s">
        <v>156</v>
      </c>
      <c r="C39" s="122"/>
      <c r="D39" s="123"/>
      <c r="E39" s="123"/>
      <c r="F39" s="3"/>
      <c r="I39" s="20"/>
      <c r="J39" s="20"/>
    </row>
    <row r="40" spans="1:10" ht="15">
      <c r="A40" s="3"/>
      <c r="B40" s="122" t="s">
        <v>209</v>
      </c>
      <c r="C40" s="122"/>
      <c r="D40" s="123"/>
      <c r="E40" s="3"/>
      <c r="F40" s="3"/>
      <c r="I40" s="20"/>
      <c r="J40" s="20"/>
    </row>
    <row r="41" spans="1:10" ht="15">
      <c r="A41" s="3"/>
      <c r="B41" s="3"/>
      <c r="C41" s="124" t="s">
        <v>86</v>
      </c>
      <c r="D41" s="124"/>
      <c r="E41" s="124"/>
      <c r="F41" s="123"/>
      <c r="I41" s="20">
        <f>I38+I39+I40</f>
        <v>0</v>
      </c>
      <c r="J41" s="20">
        <f>J38+J39+J40</f>
        <v>0</v>
      </c>
    </row>
    <row r="42" spans="1:10" ht="15">
      <c r="A42" s="3"/>
      <c r="B42" s="3"/>
      <c r="C42" s="38"/>
      <c r="D42" s="38"/>
      <c r="E42" s="38"/>
      <c r="F42" s="3"/>
      <c r="I42" s="10"/>
      <c r="J42" s="10"/>
    </row>
    <row r="43" spans="1:10" ht="15">
      <c r="A43" s="3"/>
      <c r="B43" s="127" t="s">
        <v>81</v>
      </c>
      <c r="C43" s="123"/>
      <c r="D43" s="38"/>
      <c r="E43" s="38"/>
      <c r="F43" s="3"/>
      <c r="I43" s="10"/>
      <c r="J43" s="10"/>
    </row>
    <row r="44" spans="1:10" ht="15">
      <c r="A44" s="3"/>
      <c r="B44" s="122" t="s">
        <v>157</v>
      </c>
      <c r="C44" s="122"/>
      <c r="D44" s="122"/>
      <c r="E44" s="122"/>
      <c r="F44" s="123"/>
      <c r="I44" s="39">
        <v>0</v>
      </c>
      <c r="J44" s="39">
        <v>0</v>
      </c>
    </row>
    <row r="45" spans="1:10" ht="15">
      <c r="A45" s="3"/>
      <c r="B45" s="3"/>
      <c r="C45" s="3"/>
      <c r="D45" s="3"/>
      <c r="E45" s="3"/>
      <c r="F45" s="3"/>
      <c r="I45" s="10"/>
      <c r="J45" s="10"/>
    </row>
    <row r="46" spans="1:10" ht="15">
      <c r="A46" s="3"/>
      <c r="B46" s="133" t="s">
        <v>80</v>
      </c>
      <c r="C46" s="133"/>
      <c r="D46" s="3"/>
      <c r="E46" s="3"/>
      <c r="F46" s="3"/>
      <c r="I46" s="10"/>
      <c r="J46" s="10"/>
    </row>
    <row r="47" spans="1:10" ht="15">
      <c r="A47" s="3"/>
      <c r="B47" s="115" t="s">
        <v>188</v>
      </c>
      <c r="C47" s="123"/>
      <c r="D47" s="123"/>
      <c r="E47" s="123"/>
      <c r="F47" s="3"/>
      <c r="I47" s="39"/>
      <c r="J47" s="39"/>
    </row>
    <row r="48" spans="1:10" ht="15">
      <c r="A48" s="3"/>
      <c r="B48" s="122" t="s">
        <v>158</v>
      </c>
      <c r="C48" s="122"/>
      <c r="D48" s="123"/>
      <c r="E48" s="3"/>
      <c r="F48" s="3"/>
      <c r="I48" s="39"/>
      <c r="J48" s="39"/>
    </row>
    <row r="49" spans="1:10" ht="15">
      <c r="A49" s="3"/>
      <c r="B49" s="122" t="s">
        <v>189</v>
      </c>
      <c r="C49" s="122"/>
      <c r="D49" s="123"/>
      <c r="E49" s="3"/>
      <c r="F49" s="3"/>
      <c r="I49" s="39"/>
      <c r="J49" s="39"/>
    </row>
    <row r="50" spans="1:10" ht="15">
      <c r="A50" s="3"/>
      <c r="B50" s="122" t="s">
        <v>210</v>
      </c>
      <c r="C50" s="122"/>
      <c r="D50" s="123"/>
      <c r="E50" s="3"/>
      <c r="F50" s="3"/>
      <c r="I50" s="39"/>
      <c r="J50" s="39"/>
    </row>
    <row r="51" spans="1:10" ht="15">
      <c r="A51" s="3"/>
      <c r="B51" s="115" t="s">
        <v>211</v>
      </c>
      <c r="C51" s="115"/>
      <c r="D51" s="123"/>
      <c r="E51" s="3"/>
      <c r="F51" s="3"/>
      <c r="I51" s="39"/>
      <c r="J51" s="39"/>
    </row>
    <row r="52" spans="1:10" ht="15">
      <c r="A52" s="3"/>
      <c r="B52" s="115" t="s">
        <v>159</v>
      </c>
      <c r="C52" s="115"/>
      <c r="D52" s="115"/>
      <c r="E52" s="115"/>
      <c r="F52" s="3"/>
      <c r="I52" s="20"/>
      <c r="J52" s="20"/>
    </row>
    <row r="53" spans="1:10" ht="15">
      <c r="A53" s="3"/>
      <c r="B53" s="3" t="s">
        <v>29</v>
      </c>
      <c r="C53" s="124" t="s">
        <v>32</v>
      </c>
      <c r="D53" s="124"/>
      <c r="E53" s="124"/>
      <c r="F53" s="123"/>
      <c r="I53" s="20">
        <f>SUM(I47:I52)</f>
        <v>0</v>
      </c>
      <c r="J53" s="20">
        <f>SUM(J47:J52)</f>
        <v>0</v>
      </c>
    </row>
    <row r="54" spans="1:10" ht="15">
      <c r="A54" s="3"/>
      <c r="B54" s="3"/>
      <c r="C54" s="3"/>
      <c r="D54" s="3"/>
      <c r="E54" s="3"/>
      <c r="F54" s="3"/>
      <c r="I54" s="10"/>
      <c r="J54" s="10"/>
    </row>
    <row r="55" spans="1:10" ht="15">
      <c r="A55" s="3"/>
      <c r="B55" s="133" t="s">
        <v>117</v>
      </c>
      <c r="C55" s="133"/>
      <c r="D55" s="123"/>
      <c r="E55" s="123"/>
      <c r="F55" s="3"/>
      <c r="I55" s="10"/>
      <c r="J55" s="10"/>
    </row>
    <row r="56" spans="1:10" ht="15">
      <c r="A56" s="3"/>
      <c r="B56" s="122" t="s">
        <v>190</v>
      </c>
      <c r="C56" s="122"/>
      <c r="D56" s="122"/>
      <c r="E56" s="123"/>
      <c r="F56" s="3"/>
      <c r="I56" s="39"/>
      <c r="J56" s="39"/>
    </row>
    <row r="57" spans="1:10" ht="15">
      <c r="A57" s="3"/>
      <c r="B57" s="122" t="s">
        <v>162</v>
      </c>
      <c r="C57" s="122"/>
      <c r="D57" s="122"/>
      <c r="E57" s="123"/>
      <c r="F57" s="3"/>
      <c r="I57" s="20"/>
      <c r="J57" s="20"/>
    </row>
    <row r="58" spans="1:10" ht="15">
      <c r="A58" s="3"/>
      <c r="B58" s="122" t="s">
        <v>212</v>
      </c>
      <c r="C58" s="122"/>
      <c r="D58" s="122"/>
      <c r="E58" s="123"/>
      <c r="F58" s="3"/>
      <c r="I58" s="20"/>
      <c r="J58" s="20"/>
    </row>
    <row r="59" spans="1:10" ht="15">
      <c r="A59" s="3"/>
      <c r="B59" s="122" t="s">
        <v>160</v>
      </c>
      <c r="C59" s="122"/>
      <c r="D59" s="122"/>
      <c r="E59" s="123"/>
      <c r="F59" s="3"/>
      <c r="I59" s="20"/>
      <c r="J59" s="20"/>
    </row>
    <row r="60" spans="1:10" ht="15">
      <c r="A60" s="3"/>
      <c r="B60" s="122" t="s">
        <v>220</v>
      </c>
      <c r="C60" s="122"/>
      <c r="D60" s="122"/>
      <c r="E60" s="123"/>
      <c r="F60" s="3"/>
      <c r="I60" s="20"/>
      <c r="J60" s="20"/>
    </row>
    <row r="61" spans="1:10" ht="15">
      <c r="A61" s="3"/>
      <c r="B61" s="124" t="s">
        <v>118</v>
      </c>
      <c r="C61" s="123"/>
      <c r="D61" s="123"/>
      <c r="E61" s="123"/>
      <c r="F61" s="123"/>
      <c r="I61" s="20">
        <f>SUM(I56:I60)</f>
        <v>0</v>
      </c>
      <c r="J61" s="20">
        <f>SUM(J56:J60)</f>
        <v>0</v>
      </c>
    </row>
    <row r="62" spans="1:10" ht="15">
      <c r="A62" s="3"/>
      <c r="B62" s="41"/>
      <c r="C62" s="42"/>
      <c r="D62" s="43"/>
      <c r="E62" s="43"/>
      <c r="F62" s="3"/>
      <c r="I62" s="10"/>
      <c r="J62" s="10"/>
    </row>
    <row r="63" spans="1:10" ht="15.75" thickBot="1">
      <c r="A63" s="3"/>
      <c r="B63" s="3"/>
      <c r="C63" s="131" t="s">
        <v>76</v>
      </c>
      <c r="D63" s="132"/>
      <c r="E63" s="132"/>
      <c r="F63" s="123"/>
      <c r="G63" s="3"/>
      <c r="I63" s="40">
        <f>I41+I44+I53+I61</f>
        <v>0</v>
      </c>
      <c r="J63" s="40">
        <f>J41+J44+J53+J61</f>
        <v>0</v>
      </c>
    </row>
    <row r="64" spans="1:11" ht="15.75" thickTop="1">
      <c r="A64" s="3"/>
      <c r="B64" s="3"/>
      <c r="C64" s="3"/>
      <c r="D64" s="3"/>
      <c r="E64" s="3"/>
      <c r="F64" s="3"/>
      <c r="G64" s="3"/>
      <c r="H64" s="3"/>
      <c r="I64" s="3"/>
      <c r="J64" s="77"/>
      <c r="K64" s="3"/>
    </row>
    <row r="65" spans="2:10" ht="15">
      <c r="B65" s="3"/>
      <c r="C65" s="3"/>
      <c r="D65" s="3"/>
      <c r="E65" s="3"/>
      <c r="F65" s="3"/>
      <c r="G65" s="3"/>
      <c r="H65" s="3"/>
      <c r="I65" s="3"/>
      <c r="J65" s="3"/>
    </row>
  </sheetData>
  <sheetProtection/>
  <mergeCells count="49">
    <mergeCell ref="B19:C19"/>
    <mergeCell ref="B56:E56"/>
    <mergeCell ref="B23:E23"/>
    <mergeCell ref="B58:E58"/>
    <mergeCell ref="A34:J34"/>
    <mergeCell ref="B57:E57"/>
    <mergeCell ref="B39:E39"/>
    <mergeCell ref="B50:D50"/>
    <mergeCell ref="B48:D48"/>
    <mergeCell ref="B61:F61"/>
    <mergeCell ref="B29:F29"/>
    <mergeCell ref="B11:F11"/>
    <mergeCell ref="B14:C14"/>
    <mergeCell ref="B17:D17"/>
    <mergeCell ref="B18:D18"/>
    <mergeCell ref="C12:F12"/>
    <mergeCell ref="B36:D36"/>
    <mergeCell ref="B43:C43"/>
    <mergeCell ref="B24:D24"/>
    <mergeCell ref="C63:F63"/>
    <mergeCell ref="B46:C46"/>
    <mergeCell ref="B25:D25"/>
    <mergeCell ref="C41:F41"/>
    <mergeCell ref="C53:F53"/>
    <mergeCell ref="B55:E55"/>
    <mergeCell ref="B32:J32"/>
    <mergeCell ref="B47:E47"/>
    <mergeCell ref="B52:E52"/>
    <mergeCell ref="B51:D51"/>
    <mergeCell ref="B1:J1"/>
    <mergeCell ref="B6:C6"/>
    <mergeCell ref="B5:D5"/>
    <mergeCell ref="A3:J3"/>
    <mergeCell ref="C21:F21"/>
    <mergeCell ref="B20:E20"/>
    <mergeCell ref="B7:D7"/>
    <mergeCell ref="B15:C15"/>
    <mergeCell ref="B9:E9"/>
    <mergeCell ref="B10:F10"/>
    <mergeCell ref="B60:E60"/>
    <mergeCell ref="B59:E59"/>
    <mergeCell ref="B8:E8"/>
    <mergeCell ref="B16:D16"/>
    <mergeCell ref="B38:D38"/>
    <mergeCell ref="B40:D40"/>
    <mergeCell ref="B44:F44"/>
    <mergeCell ref="B49:D49"/>
    <mergeCell ref="B26:C26"/>
    <mergeCell ref="B27:F27"/>
  </mergeCells>
  <printOptions horizontalCentered="1" verticalCentered="1"/>
  <pageMargins left="0.25" right="0.25" top="0.5" bottom="0.5" header="0.3" footer="0.3"/>
  <pageSetup fitToHeight="0" fitToWidth="0" horizontalDpi="600" verticalDpi="600" orientation="portrait" r:id="rId1"/>
  <headerFooter>
    <oddHeader xml:space="preserve">&amp;R Schedule B </oddHead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7">
      <selection activeCell="A28" sqref="A28"/>
    </sheetView>
  </sheetViews>
  <sheetFormatPr defaultColWidth="9.140625" defaultRowHeight="15"/>
  <cols>
    <col min="1" max="1" width="23.140625" style="0" customWidth="1"/>
    <col min="2" max="2" width="3.7109375" style="0" customWidth="1"/>
    <col min="3" max="3" width="9.7109375" style="0" customWidth="1"/>
    <col min="4" max="4" width="1.7109375" style="0" customWidth="1"/>
    <col min="5" max="5" width="8.8515625" style="0" customWidth="1"/>
    <col min="6" max="6" width="1.7109375" style="0" customWidth="1"/>
    <col min="7" max="7" width="10.8515625" style="0" customWidth="1"/>
    <col min="8" max="8" width="2.00390625" style="0" customWidth="1"/>
    <col min="9" max="9" width="10.7109375" style="0" customWidth="1"/>
    <col min="10" max="10" width="2.00390625" style="0" customWidth="1"/>
    <col min="11" max="11" width="14.28125" style="0" customWidth="1"/>
    <col min="12" max="12" width="1.28515625" style="0" customWidth="1"/>
    <col min="13" max="13" width="14.00390625" style="0" customWidth="1"/>
    <col min="14" max="14" width="1.57421875" style="0" customWidth="1"/>
    <col min="15" max="15" width="13.8515625" style="0" customWidth="1"/>
    <col min="16" max="16" width="1.57421875" style="0" customWidth="1"/>
    <col min="17" max="17" width="14.00390625" style="0" customWidth="1"/>
  </cols>
  <sheetData>
    <row r="1" spans="1:17" ht="15">
      <c r="A1" s="125" t="s">
        <v>108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6.75" customHeight="1">
      <c r="A2" s="94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21" customHeight="1">
      <c r="A3" s="3"/>
      <c r="B3" s="3"/>
      <c r="C3" s="138" t="s">
        <v>96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3"/>
      <c r="Q3" s="3"/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6" ht="48" customHeight="1">
      <c r="A5" s="103"/>
      <c r="B5" s="3"/>
      <c r="C5" s="135" t="s">
        <v>129</v>
      </c>
      <c r="D5" s="136"/>
      <c r="E5" s="136"/>
      <c r="F5" s="3"/>
      <c r="G5" s="137" t="s">
        <v>130</v>
      </c>
      <c r="H5" s="137"/>
      <c r="I5" s="137"/>
      <c r="J5" s="6"/>
      <c r="L5" s="3"/>
      <c r="N5" s="3"/>
      <c r="P5" s="3"/>
    </row>
    <row r="6" spans="1:17" ht="30">
      <c r="A6" s="3"/>
      <c r="B6" s="3"/>
      <c r="C6" s="102" t="s">
        <v>97</v>
      </c>
      <c r="D6" s="6"/>
      <c r="E6" s="102" t="s">
        <v>98</v>
      </c>
      <c r="F6" s="3"/>
      <c r="G6" s="102" t="s">
        <v>120</v>
      </c>
      <c r="H6" s="6"/>
      <c r="I6" s="102" t="s">
        <v>121</v>
      </c>
      <c r="J6" s="6"/>
      <c r="K6" s="6" t="s">
        <v>131</v>
      </c>
      <c r="L6" s="3"/>
      <c r="M6" s="6" t="s">
        <v>132</v>
      </c>
      <c r="N6" s="3"/>
      <c r="O6" s="6" t="s">
        <v>133</v>
      </c>
      <c r="P6" s="3"/>
      <c r="Q6" s="6" t="s">
        <v>134</v>
      </c>
    </row>
    <row r="7" spans="1:17" ht="15">
      <c r="A7" s="7" t="s">
        <v>33</v>
      </c>
      <c r="B7" s="3"/>
      <c r="C7" s="16" t="s">
        <v>34</v>
      </c>
      <c r="D7" s="16"/>
      <c r="E7" s="16" t="s">
        <v>35</v>
      </c>
      <c r="F7" s="15"/>
      <c r="G7" s="16" t="s">
        <v>36</v>
      </c>
      <c r="H7" s="16"/>
      <c r="I7" s="16" t="s">
        <v>37</v>
      </c>
      <c r="J7" s="16"/>
      <c r="K7" s="15" t="s">
        <v>38</v>
      </c>
      <c r="L7" s="15"/>
      <c r="M7" s="15" t="s">
        <v>67</v>
      </c>
      <c r="N7" s="15"/>
      <c r="O7" s="15" t="s">
        <v>68</v>
      </c>
      <c r="P7" s="15"/>
      <c r="Q7" s="15" t="s">
        <v>69</v>
      </c>
    </row>
    <row r="8" spans="1:17" ht="15">
      <c r="A8" s="114" t="s">
        <v>195</v>
      </c>
      <c r="B8" s="3"/>
      <c r="C8" s="79"/>
      <c r="D8" s="6"/>
      <c r="E8" s="79"/>
      <c r="F8" s="3"/>
      <c r="G8" s="80"/>
      <c r="H8" s="6"/>
      <c r="I8" s="80"/>
      <c r="J8" s="6"/>
      <c r="K8" s="81"/>
      <c r="L8" s="3"/>
      <c r="M8" s="47"/>
      <c r="N8" s="3"/>
      <c r="O8" s="59"/>
      <c r="P8" s="3"/>
      <c r="Q8" s="47"/>
    </row>
    <row r="9" spans="1:17" ht="15">
      <c r="A9" s="3" t="s">
        <v>163</v>
      </c>
      <c r="B9" s="3"/>
      <c r="C9" s="44"/>
      <c r="D9" s="3"/>
      <c r="E9" s="44"/>
      <c r="F9" s="3"/>
      <c r="G9" s="45"/>
      <c r="H9" s="18"/>
      <c r="I9" s="45"/>
      <c r="J9" s="18"/>
      <c r="K9" s="46"/>
      <c r="L9" s="3"/>
      <c r="M9" s="14">
        <f>I9+K9</f>
        <v>0</v>
      </c>
      <c r="N9" s="3"/>
      <c r="O9" s="14"/>
      <c r="P9" s="3"/>
      <c r="Q9" s="14">
        <f>M9+O9</f>
        <v>0</v>
      </c>
    </row>
    <row r="10" spans="1:17" ht="15">
      <c r="A10" s="3" t="s">
        <v>164</v>
      </c>
      <c r="B10" s="3"/>
      <c r="C10" s="44"/>
      <c r="D10" s="3"/>
      <c r="E10" s="44"/>
      <c r="F10" s="3"/>
      <c r="G10" s="45"/>
      <c r="H10" s="18"/>
      <c r="I10" s="45"/>
      <c r="J10" s="18"/>
      <c r="K10" s="46"/>
      <c r="L10" s="3"/>
      <c r="M10" s="14">
        <f aca="true" t="shared" si="0" ref="M10:M18">I10+K10</f>
        <v>0</v>
      </c>
      <c r="N10" s="3"/>
      <c r="O10" s="14"/>
      <c r="P10" s="3"/>
      <c r="Q10" s="14">
        <f>M10+O10</f>
        <v>0</v>
      </c>
    </row>
    <row r="11" spans="1:17" ht="15">
      <c r="A11" s="3" t="s">
        <v>165</v>
      </c>
      <c r="B11" s="3"/>
      <c r="C11" s="44"/>
      <c r="D11" s="3"/>
      <c r="E11" s="44"/>
      <c r="F11" s="3"/>
      <c r="G11" s="45"/>
      <c r="H11" s="18"/>
      <c r="I11" s="45"/>
      <c r="J11" s="18"/>
      <c r="K11" s="46"/>
      <c r="L11" s="3"/>
      <c r="M11" s="14">
        <f t="shared" si="0"/>
        <v>0</v>
      </c>
      <c r="N11" s="3"/>
      <c r="O11" s="14"/>
      <c r="P11" s="3"/>
      <c r="Q11" s="14">
        <f>M11+O11</f>
        <v>0</v>
      </c>
    </row>
    <row r="12" spans="1:17" ht="15">
      <c r="A12" s="3" t="s">
        <v>203</v>
      </c>
      <c r="B12" s="3"/>
      <c r="C12" s="44"/>
      <c r="D12" s="3"/>
      <c r="E12" s="44"/>
      <c r="F12" s="3"/>
      <c r="G12" s="45"/>
      <c r="H12" s="18"/>
      <c r="I12" s="45"/>
      <c r="J12" s="18"/>
      <c r="K12" s="46"/>
      <c r="L12" s="3"/>
      <c r="M12" s="14">
        <f t="shared" si="0"/>
        <v>0</v>
      </c>
      <c r="N12" s="3"/>
      <c r="O12" s="14"/>
      <c r="P12" s="3"/>
      <c r="Q12" s="14">
        <f>M12+O12</f>
        <v>0</v>
      </c>
    </row>
    <row r="13" spans="1:17" ht="15">
      <c r="A13" s="3" t="s">
        <v>87</v>
      </c>
      <c r="B13" s="3"/>
      <c r="C13" s="44">
        <f>SUM(C9:C12)</f>
        <v>0</v>
      </c>
      <c r="D13" s="3"/>
      <c r="E13" s="44">
        <f>SUM(E9:E12)</f>
        <v>0</v>
      </c>
      <c r="F13" s="3"/>
      <c r="G13" s="45">
        <f>SUM(G9:G12)</f>
        <v>0</v>
      </c>
      <c r="H13" s="18"/>
      <c r="I13" s="45">
        <f>SUM(I9:I12)</f>
        <v>0</v>
      </c>
      <c r="J13" s="18"/>
      <c r="K13" s="46">
        <f>SUM(K9:K12)</f>
        <v>0</v>
      </c>
      <c r="L13" s="3"/>
      <c r="M13" s="14">
        <f t="shared" si="0"/>
        <v>0</v>
      </c>
      <c r="N13" s="3"/>
      <c r="O13" s="14">
        <f>SUM(O9:O12)</f>
        <v>0</v>
      </c>
      <c r="P13" s="3"/>
      <c r="Q13" s="14">
        <f>M13+O13</f>
        <v>0</v>
      </c>
    </row>
    <row r="14" spans="1:18" ht="15">
      <c r="A14" s="3"/>
      <c r="B14" s="3"/>
      <c r="C14" s="3"/>
      <c r="D14" s="3"/>
      <c r="E14" s="3"/>
      <c r="F14" s="3"/>
      <c r="G14" s="18"/>
      <c r="H14" s="18"/>
      <c r="I14" s="18"/>
      <c r="J14" s="18"/>
      <c r="K14" s="18"/>
      <c r="L14" s="3"/>
      <c r="M14" s="18"/>
      <c r="N14" s="3"/>
      <c r="O14" s="47"/>
      <c r="P14" s="3"/>
      <c r="Q14" s="78"/>
      <c r="R14" s="3"/>
    </row>
    <row r="15" spans="1:18" ht="15">
      <c r="A15" s="3" t="s">
        <v>196</v>
      </c>
      <c r="B15" s="3"/>
      <c r="C15" s="3"/>
      <c r="D15" s="3"/>
      <c r="E15" s="3"/>
      <c r="F15" s="3"/>
      <c r="G15" s="18"/>
      <c r="H15" s="18"/>
      <c r="I15" s="18"/>
      <c r="J15" s="18"/>
      <c r="K15" s="18"/>
      <c r="L15" s="3"/>
      <c r="M15" s="18"/>
      <c r="N15" s="3"/>
      <c r="O15" s="47"/>
      <c r="P15" s="3"/>
      <c r="Q15" s="74"/>
      <c r="R15" s="3"/>
    </row>
    <row r="16" spans="1:17" ht="15">
      <c r="A16" s="3" t="s">
        <v>166</v>
      </c>
      <c r="B16" s="3"/>
      <c r="C16" s="44"/>
      <c r="D16" s="3"/>
      <c r="E16" s="44"/>
      <c r="F16" s="3"/>
      <c r="G16" s="14"/>
      <c r="H16" s="18"/>
      <c r="I16" s="14"/>
      <c r="J16" s="18"/>
      <c r="K16" s="14"/>
      <c r="L16" s="3"/>
      <c r="M16" s="14">
        <f t="shared" si="0"/>
        <v>0</v>
      </c>
      <c r="N16" s="3"/>
      <c r="O16" s="14"/>
      <c r="P16" s="3"/>
      <c r="Q16" s="14">
        <f>M16+O16</f>
        <v>0</v>
      </c>
    </row>
    <row r="17" spans="1:17" ht="15">
      <c r="A17" s="3" t="s">
        <v>200</v>
      </c>
      <c r="B17" s="3"/>
      <c r="C17" s="44"/>
      <c r="D17" s="3"/>
      <c r="E17" s="48"/>
      <c r="F17" s="3"/>
      <c r="G17" s="14"/>
      <c r="H17" s="18"/>
      <c r="I17" s="14"/>
      <c r="J17" s="18"/>
      <c r="K17" s="14"/>
      <c r="L17" s="3"/>
      <c r="M17" s="14">
        <f t="shared" si="0"/>
        <v>0</v>
      </c>
      <c r="N17" s="3"/>
      <c r="O17" s="14"/>
      <c r="P17" s="3"/>
      <c r="Q17" s="14">
        <f>M17+O17</f>
        <v>0</v>
      </c>
    </row>
    <row r="18" spans="1:17" ht="15">
      <c r="A18" s="3" t="s">
        <v>167</v>
      </c>
      <c r="B18" s="3"/>
      <c r="C18" s="44"/>
      <c r="D18" s="3"/>
      <c r="E18" s="44"/>
      <c r="F18" s="3"/>
      <c r="G18" s="14"/>
      <c r="H18" s="18"/>
      <c r="I18" s="14"/>
      <c r="J18" s="18"/>
      <c r="K18" s="14"/>
      <c r="L18" s="3"/>
      <c r="M18" s="14">
        <f t="shared" si="0"/>
        <v>0</v>
      </c>
      <c r="N18" s="3"/>
      <c r="O18" s="14"/>
      <c r="P18" s="3"/>
      <c r="Q18" s="14">
        <f>M18+O18</f>
        <v>0</v>
      </c>
    </row>
    <row r="19" spans="1:17" ht="15" customHeight="1">
      <c r="A19" s="3" t="s">
        <v>206</v>
      </c>
      <c r="B19" s="3"/>
      <c r="C19" s="44"/>
      <c r="D19" s="3"/>
      <c r="E19" s="48"/>
      <c r="F19" s="3"/>
      <c r="G19" s="13"/>
      <c r="H19" s="18"/>
      <c r="I19" s="14"/>
      <c r="J19" s="18"/>
      <c r="K19" s="14"/>
      <c r="L19" s="3"/>
      <c r="M19" s="14">
        <f aca="true" t="shared" si="1" ref="M19:M25">I19+K19</f>
        <v>0</v>
      </c>
      <c r="N19" s="3"/>
      <c r="O19" s="14"/>
      <c r="P19" s="3"/>
      <c r="Q19" s="14">
        <f aca="true" t="shared" si="2" ref="Q19:Q25">M19+O19</f>
        <v>0</v>
      </c>
    </row>
    <row r="20" spans="1:17" ht="15" customHeight="1">
      <c r="A20" s="3" t="s">
        <v>207</v>
      </c>
      <c r="B20" s="3"/>
      <c r="C20" s="48"/>
      <c r="D20" s="3"/>
      <c r="E20" s="44"/>
      <c r="F20" s="3"/>
      <c r="G20" s="50"/>
      <c r="H20" s="35"/>
      <c r="I20" s="51"/>
      <c r="J20" s="35"/>
      <c r="K20" s="51"/>
      <c r="L20" s="36"/>
      <c r="M20" s="14">
        <f t="shared" si="1"/>
        <v>0</v>
      </c>
      <c r="N20" s="3"/>
      <c r="O20" s="14"/>
      <c r="P20" s="3"/>
      <c r="Q20" s="14">
        <f t="shared" si="2"/>
        <v>0</v>
      </c>
    </row>
    <row r="21" spans="1:17" ht="15" customHeight="1">
      <c r="A21" s="3" t="s">
        <v>204</v>
      </c>
      <c r="B21" s="3"/>
      <c r="C21" s="44"/>
      <c r="D21" s="3"/>
      <c r="E21" s="48"/>
      <c r="F21" s="3"/>
      <c r="G21" s="50"/>
      <c r="H21" s="35"/>
      <c r="I21" s="51"/>
      <c r="J21" s="35"/>
      <c r="K21" s="51"/>
      <c r="L21" s="36"/>
      <c r="M21" s="14">
        <f t="shared" si="1"/>
        <v>0</v>
      </c>
      <c r="N21" s="3"/>
      <c r="O21" s="14"/>
      <c r="P21" s="3"/>
      <c r="Q21" s="14">
        <f t="shared" si="2"/>
        <v>0</v>
      </c>
    </row>
    <row r="22" spans="1:17" ht="15" customHeight="1">
      <c r="A22" s="3" t="s">
        <v>88</v>
      </c>
      <c r="B22" s="3"/>
      <c r="C22" s="49">
        <f>SUM(C16:C21)</f>
        <v>0</v>
      </c>
      <c r="D22" s="3"/>
      <c r="E22" s="44">
        <f>SUM(E16:E21)</f>
        <v>0</v>
      </c>
      <c r="F22" s="3"/>
      <c r="G22" s="51">
        <f>SUM(G16:G21)</f>
        <v>0</v>
      </c>
      <c r="H22" s="35"/>
      <c r="I22" s="51">
        <f>SUM(I16:I21)</f>
        <v>0</v>
      </c>
      <c r="J22" s="35"/>
      <c r="K22" s="51">
        <f>SUM(K16:K21)</f>
        <v>0</v>
      </c>
      <c r="L22" s="36"/>
      <c r="M22" s="14">
        <f t="shared" si="1"/>
        <v>0</v>
      </c>
      <c r="N22" s="3"/>
      <c r="O22" s="14">
        <f>SUM(O16:O21)</f>
        <v>0</v>
      </c>
      <c r="P22" s="3"/>
      <c r="Q22" s="14">
        <f t="shared" si="2"/>
        <v>0</v>
      </c>
    </row>
    <row r="23" spans="1:18" ht="12" customHeight="1">
      <c r="A23" s="3"/>
      <c r="B23" s="3"/>
      <c r="C23" s="3"/>
      <c r="D23" s="3"/>
      <c r="E23" s="3"/>
      <c r="F23" s="3"/>
      <c r="G23" s="35"/>
      <c r="H23" s="35"/>
      <c r="I23" s="35"/>
      <c r="J23" s="35"/>
      <c r="K23" s="35"/>
      <c r="L23" s="36"/>
      <c r="M23" s="18"/>
      <c r="N23" s="3"/>
      <c r="O23" s="47"/>
      <c r="P23" s="3"/>
      <c r="Q23" s="71"/>
      <c r="R23" s="3"/>
    </row>
    <row r="24" spans="1:17" ht="15" customHeight="1">
      <c r="A24" s="122" t="s">
        <v>205</v>
      </c>
      <c r="B24" s="122"/>
      <c r="C24" s="122"/>
      <c r="D24" s="3"/>
      <c r="E24" s="3"/>
      <c r="F24" s="3"/>
      <c r="G24" s="51"/>
      <c r="H24" s="35"/>
      <c r="I24" s="51"/>
      <c r="J24" s="35"/>
      <c r="K24" s="51"/>
      <c r="L24" s="36"/>
      <c r="M24" s="14">
        <f t="shared" si="1"/>
        <v>0</v>
      </c>
      <c r="N24" s="3"/>
      <c r="O24" s="14"/>
      <c r="P24" s="3"/>
      <c r="Q24" s="14">
        <f t="shared" si="2"/>
        <v>0</v>
      </c>
    </row>
    <row r="25" spans="1:17" ht="15" customHeight="1">
      <c r="A25" s="122" t="s">
        <v>201</v>
      </c>
      <c r="B25" s="122"/>
      <c r="C25" s="3"/>
      <c r="D25" s="3"/>
      <c r="E25" s="3"/>
      <c r="F25" s="3"/>
      <c r="G25" s="14"/>
      <c r="H25" s="18"/>
      <c r="I25" s="14"/>
      <c r="J25" s="18"/>
      <c r="K25" s="14"/>
      <c r="L25" s="3"/>
      <c r="M25" s="14">
        <f t="shared" si="1"/>
        <v>0</v>
      </c>
      <c r="N25" s="3"/>
      <c r="O25" s="14"/>
      <c r="P25" s="3"/>
      <c r="Q25" s="14">
        <f t="shared" si="2"/>
        <v>0</v>
      </c>
    </row>
    <row r="26" spans="1:18" ht="12" customHeight="1">
      <c r="A26" s="3"/>
      <c r="B26" s="3"/>
      <c r="C26" s="3"/>
      <c r="D26" s="3"/>
      <c r="E26" s="3"/>
      <c r="F26" s="3"/>
      <c r="G26" s="18"/>
      <c r="H26" s="18"/>
      <c r="I26" s="18"/>
      <c r="J26" s="18"/>
      <c r="K26" s="18"/>
      <c r="L26" s="3"/>
      <c r="M26" s="18"/>
      <c r="N26" s="3"/>
      <c r="O26" s="47"/>
      <c r="P26" s="3"/>
      <c r="Q26" s="71"/>
      <c r="R26" s="3"/>
    </row>
    <row r="27" spans="1:17" ht="15.75" thickBot="1">
      <c r="A27" s="9" t="s">
        <v>191</v>
      </c>
      <c r="B27" s="3"/>
      <c r="C27" s="3"/>
      <c r="D27" s="3"/>
      <c r="E27" s="3"/>
      <c r="F27" s="3"/>
      <c r="G27" s="19">
        <f>G13+G22+G24+G25</f>
        <v>0</v>
      </c>
      <c r="H27" s="12"/>
      <c r="I27" s="19">
        <f>I13+I22+I24+I25</f>
        <v>0</v>
      </c>
      <c r="J27" s="27"/>
      <c r="K27" s="19">
        <f>K13+K22+K24+K25</f>
        <v>0</v>
      </c>
      <c r="L27" s="5"/>
      <c r="M27" s="19">
        <f>I27+K27</f>
        <v>0</v>
      </c>
      <c r="N27" s="5"/>
      <c r="O27" s="19">
        <f>O13+O22+O24+O25</f>
        <v>0</v>
      </c>
      <c r="P27" s="5"/>
      <c r="Q27" s="19">
        <f>Q13+Q22+Q24+Q25</f>
        <v>0</v>
      </c>
    </row>
    <row r="28" spans="1:18" ht="15.75" thickTop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7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6">
    <mergeCell ref="C5:E5"/>
    <mergeCell ref="G5:I5"/>
    <mergeCell ref="C3:O3"/>
    <mergeCell ref="A1:Q1"/>
    <mergeCell ref="A24:C24"/>
    <mergeCell ref="A25:B2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99" r:id="rId1"/>
  <headerFooter>
    <oddHeader xml:space="preserve">&amp;RSchedule C  </oddHeader>
  </headerFooter>
  <ignoredErrors>
    <ignoredError sqref="E7 I7 K7 G7 C7 O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9">
      <selection activeCell="B33" sqref="B33"/>
    </sheetView>
  </sheetViews>
  <sheetFormatPr defaultColWidth="9.140625" defaultRowHeight="15"/>
  <cols>
    <col min="1" max="1" width="16.57421875" style="0" customWidth="1"/>
    <col min="2" max="2" width="14.57421875" style="0" customWidth="1"/>
    <col min="3" max="3" width="0.9921875" style="0" customWidth="1"/>
    <col min="4" max="4" width="14.7109375" style="0" customWidth="1"/>
    <col min="5" max="5" width="1.7109375" style="0" customWidth="1"/>
    <col min="6" max="6" width="14.7109375" style="0" customWidth="1"/>
    <col min="7" max="7" width="2.00390625" style="0" customWidth="1"/>
    <col min="8" max="8" width="14.7109375" style="0" customWidth="1"/>
    <col min="9" max="9" width="1.7109375" style="0" customWidth="1"/>
    <col min="10" max="10" width="14.7109375" style="0" customWidth="1"/>
    <col min="11" max="11" width="1.57421875" style="0" customWidth="1"/>
    <col min="12" max="12" width="14.7109375" style="0" customWidth="1"/>
    <col min="13" max="13" width="1.57421875" style="0" customWidth="1"/>
    <col min="14" max="14" width="14.7109375" style="0" customWidth="1"/>
    <col min="15" max="15" width="4.28125" style="0" customWidth="1"/>
  </cols>
  <sheetData>
    <row r="1" spans="1:15" ht="15">
      <c r="A1" s="125" t="s">
        <v>108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3"/>
    </row>
    <row r="2" spans="1:15" ht="7.5" customHeight="1">
      <c r="A2" s="99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3"/>
    </row>
    <row r="3" spans="1:15" ht="24" customHeight="1">
      <c r="A3" s="3"/>
      <c r="B3" s="138" t="s">
        <v>99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3"/>
    </row>
    <row r="4" spans="1:16" ht="6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9.5" customHeight="1">
      <c r="A5" s="3"/>
      <c r="B5" s="3"/>
      <c r="C5" s="3"/>
      <c r="D5" s="142" t="s">
        <v>135</v>
      </c>
      <c r="E5" s="142"/>
      <c r="F5" s="142"/>
      <c r="G5" s="26"/>
      <c r="H5" s="112" t="s">
        <v>138</v>
      </c>
      <c r="I5" s="3"/>
      <c r="J5" s="112" t="s">
        <v>143</v>
      </c>
      <c r="K5" s="3"/>
      <c r="L5" s="112" t="s">
        <v>139</v>
      </c>
      <c r="M5" s="3"/>
      <c r="N5" s="112" t="s">
        <v>140</v>
      </c>
      <c r="O5" s="3"/>
      <c r="P5" s="3"/>
    </row>
    <row r="6" spans="1:16" ht="15.75" customHeight="1">
      <c r="A6" s="3"/>
      <c r="B6" s="3"/>
      <c r="C6" s="3"/>
      <c r="D6" s="102" t="s">
        <v>136</v>
      </c>
      <c r="E6" s="6"/>
      <c r="F6" s="102" t="s">
        <v>137</v>
      </c>
      <c r="G6" s="6"/>
      <c r="H6" s="104" t="s">
        <v>141</v>
      </c>
      <c r="I6" s="3"/>
      <c r="J6" s="104" t="s">
        <v>142</v>
      </c>
      <c r="K6" s="3"/>
      <c r="L6" s="113" t="s">
        <v>144</v>
      </c>
      <c r="M6" s="3"/>
      <c r="N6" s="113" t="s">
        <v>144</v>
      </c>
      <c r="O6" s="3"/>
      <c r="P6" s="3"/>
    </row>
    <row r="7" spans="1:16" ht="15">
      <c r="A7" s="7"/>
      <c r="B7" s="3"/>
      <c r="C7" s="15"/>
      <c r="D7" s="16" t="s">
        <v>34</v>
      </c>
      <c r="E7" s="16"/>
      <c r="F7" s="16" t="s">
        <v>35</v>
      </c>
      <c r="G7" s="16"/>
      <c r="H7" s="15" t="s">
        <v>36</v>
      </c>
      <c r="I7" s="15"/>
      <c r="J7" s="15" t="s">
        <v>74</v>
      </c>
      <c r="K7" s="15"/>
      <c r="L7" s="15" t="s">
        <v>38</v>
      </c>
      <c r="M7" s="15"/>
      <c r="N7" s="15" t="s">
        <v>70</v>
      </c>
      <c r="O7" s="3"/>
      <c r="P7" s="3"/>
    </row>
    <row r="8" spans="1:16" ht="15">
      <c r="A8" s="140" t="s">
        <v>192</v>
      </c>
      <c r="B8" s="141"/>
      <c r="C8" s="3"/>
      <c r="D8" s="105">
        <v>0</v>
      </c>
      <c r="E8" s="17"/>
      <c r="F8" s="105">
        <f>'Statements of Revenues'!I27</f>
        <v>0</v>
      </c>
      <c r="G8" s="17"/>
      <c r="H8" s="20">
        <f>'Statements of Revenues'!K27</f>
        <v>0</v>
      </c>
      <c r="I8" s="3"/>
      <c r="J8" s="20">
        <f>'Statements of Revenues'!M27</f>
        <v>0</v>
      </c>
      <c r="K8" s="3"/>
      <c r="L8" s="20">
        <f>'Statements of Revenues'!O27</f>
        <v>0</v>
      </c>
      <c r="M8" s="3"/>
      <c r="N8" s="20">
        <f>'Statements of Revenues'!Q27</f>
        <v>0</v>
      </c>
      <c r="O8" s="3"/>
      <c r="P8" s="3"/>
    </row>
    <row r="9" spans="1:16" ht="15">
      <c r="A9" s="7"/>
      <c r="B9" s="3"/>
      <c r="C9" s="3"/>
      <c r="D9" s="17"/>
      <c r="E9" s="17"/>
      <c r="F9" s="17"/>
      <c r="G9" s="17"/>
      <c r="H9" s="59"/>
      <c r="I9" s="3"/>
      <c r="J9" s="59"/>
      <c r="K9" s="3"/>
      <c r="L9" s="3"/>
      <c r="M9" s="3"/>
      <c r="N9" s="3"/>
      <c r="O9" s="3"/>
      <c r="P9" s="3"/>
    </row>
    <row r="10" spans="1:16" ht="15">
      <c r="A10" s="139" t="s">
        <v>193</v>
      </c>
      <c r="B10" s="123"/>
      <c r="C10" s="3"/>
      <c r="D10" s="102"/>
      <c r="E10" s="6"/>
      <c r="F10" s="102"/>
      <c r="G10" s="6"/>
      <c r="H10" s="74"/>
      <c r="I10" s="3"/>
      <c r="J10" s="47"/>
      <c r="K10" s="3"/>
      <c r="L10" s="3"/>
      <c r="M10" s="3"/>
      <c r="N10" s="3"/>
      <c r="O10" s="3"/>
      <c r="P10" s="3"/>
    </row>
    <row r="11" spans="1:16" ht="15">
      <c r="A11" s="122" t="s">
        <v>168</v>
      </c>
      <c r="B11" s="122"/>
      <c r="C11" s="3"/>
      <c r="D11" s="13"/>
      <c r="E11" s="6"/>
      <c r="F11" s="13"/>
      <c r="G11" s="18"/>
      <c r="H11" s="13"/>
      <c r="I11" s="3"/>
      <c r="J11" s="14">
        <f>F11+H11</f>
        <v>0</v>
      </c>
      <c r="K11" s="3"/>
      <c r="L11" s="14"/>
      <c r="M11" s="3"/>
      <c r="N11" s="14">
        <f>J11+L11</f>
        <v>0</v>
      </c>
      <c r="O11" s="3"/>
      <c r="P11" s="3"/>
    </row>
    <row r="12" spans="1:16" ht="15">
      <c r="A12" s="122" t="s">
        <v>169</v>
      </c>
      <c r="B12" s="122"/>
      <c r="C12" s="3"/>
      <c r="D12" s="13"/>
      <c r="E12" s="6"/>
      <c r="F12" s="13"/>
      <c r="G12" s="18"/>
      <c r="H12" s="13"/>
      <c r="I12" s="3"/>
      <c r="J12" s="13">
        <f aca="true" t="shared" si="0" ref="J12:J28">F12+H12</f>
        <v>0</v>
      </c>
      <c r="K12" s="3"/>
      <c r="L12" s="13"/>
      <c r="M12" s="3"/>
      <c r="N12" s="13">
        <f aca="true" t="shared" si="1" ref="N12:N28">J12+L12</f>
        <v>0</v>
      </c>
      <c r="O12" s="3"/>
      <c r="P12" s="3"/>
    </row>
    <row r="13" spans="1:16" ht="15">
      <c r="A13" s="122" t="s">
        <v>170</v>
      </c>
      <c r="B13" s="122"/>
      <c r="C13" s="3"/>
      <c r="D13" s="13"/>
      <c r="E13" s="6"/>
      <c r="F13" s="13"/>
      <c r="G13" s="18"/>
      <c r="H13" s="13"/>
      <c r="I13" s="3"/>
      <c r="J13" s="13">
        <f t="shared" si="0"/>
        <v>0</v>
      </c>
      <c r="K13" s="3"/>
      <c r="L13" s="13"/>
      <c r="M13" s="3"/>
      <c r="N13" s="13">
        <f t="shared" si="1"/>
        <v>0</v>
      </c>
      <c r="O13" s="3"/>
      <c r="P13" s="3"/>
    </row>
    <row r="14" spans="1:16" ht="15">
      <c r="A14" s="122" t="s">
        <v>197</v>
      </c>
      <c r="B14" s="122"/>
      <c r="C14" s="3"/>
      <c r="D14" s="14"/>
      <c r="E14" s="6"/>
      <c r="F14" s="14"/>
      <c r="G14" s="18"/>
      <c r="H14" s="14"/>
      <c r="I14" s="3"/>
      <c r="J14" s="13">
        <f t="shared" si="0"/>
        <v>0</v>
      </c>
      <c r="K14" s="3"/>
      <c r="L14" s="14"/>
      <c r="M14" s="3"/>
      <c r="N14" s="13">
        <f t="shared" si="1"/>
        <v>0</v>
      </c>
      <c r="O14" s="3"/>
      <c r="P14" s="3"/>
    </row>
    <row r="15" spans="1:16" ht="15">
      <c r="A15" s="122" t="s">
        <v>171</v>
      </c>
      <c r="B15" s="122"/>
      <c r="C15" s="3"/>
      <c r="D15" s="14"/>
      <c r="E15" s="6"/>
      <c r="F15" s="14"/>
      <c r="G15" s="18"/>
      <c r="H15" s="14"/>
      <c r="I15" s="3"/>
      <c r="J15" s="13">
        <f t="shared" si="0"/>
        <v>0</v>
      </c>
      <c r="K15" s="3"/>
      <c r="L15" s="14"/>
      <c r="M15" s="3"/>
      <c r="N15" s="13">
        <f t="shared" si="1"/>
        <v>0</v>
      </c>
      <c r="O15" s="3"/>
      <c r="P15" s="3"/>
    </row>
    <row r="16" spans="1:16" ht="15">
      <c r="A16" s="122" t="s">
        <v>172</v>
      </c>
      <c r="B16" s="122"/>
      <c r="C16" s="3"/>
      <c r="D16" s="14"/>
      <c r="E16" s="6"/>
      <c r="F16" s="14"/>
      <c r="G16" s="18"/>
      <c r="H16" s="14"/>
      <c r="I16" s="3"/>
      <c r="J16" s="13">
        <f t="shared" si="0"/>
        <v>0</v>
      </c>
      <c r="K16" s="3"/>
      <c r="L16" s="14"/>
      <c r="M16" s="3"/>
      <c r="N16" s="13">
        <f t="shared" si="1"/>
        <v>0</v>
      </c>
      <c r="O16" s="3"/>
      <c r="P16" s="3"/>
    </row>
    <row r="17" spans="1:16" ht="15">
      <c r="A17" s="122" t="s">
        <v>173</v>
      </c>
      <c r="B17" s="122"/>
      <c r="C17" s="3"/>
      <c r="D17" s="14"/>
      <c r="E17" s="6"/>
      <c r="F17" s="14"/>
      <c r="G17" s="18"/>
      <c r="H17" s="14"/>
      <c r="I17" s="3"/>
      <c r="J17" s="13">
        <v>0</v>
      </c>
      <c r="K17" s="3"/>
      <c r="L17" s="14"/>
      <c r="M17" s="3"/>
      <c r="N17" s="13">
        <f t="shared" si="1"/>
        <v>0</v>
      </c>
      <c r="O17" s="3"/>
      <c r="P17" s="3"/>
    </row>
    <row r="18" spans="1:16" ht="15">
      <c r="A18" s="115" t="s">
        <v>174</v>
      </c>
      <c r="B18" s="115"/>
      <c r="C18" s="3"/>
      <c r="D18" s="14"/>
      <c r="E18" s="6"/>
      <c r="F18" s="14"/>
      <c r="G18" s="18"/>
      <c r="H18" s="14"/>
      <c r="I18" s="3"/>
      <c r="J18" s="13">
        <v>0</v>
      </c>
      <c r="K18" s="3"/>
      <c r="L18" s="14"/>
      <c r="M18" s="3"/>
      <c r="N18" s="13">
        <f t="shared" si="1"/>
        <v>0</v>
      </c>
      <c r="O18" s="3"/>
      <c r="P18" s="3"/>
    </row>
    <row r="19" spans="1:16" ht="15">
      <c r="A19" s="115" t="s">
        <v>175</v>
      </c>
      <c r="B19" s="115"/>
      <c r="C19" s="3"/>
      <c r="D19" s="14"/>
      <c r="E19" s="6"/>
      <c r="F19" s="14"/>
      <c r="G19" s="18"/>
      <c r="H19" s="14"/>
      <c r="I19" s="3"/>
      <c r="J19" s="13">
        <v>0</v>
      </c>
      <c r="K19" s="3"/>
      <c r="L19" s="14"/>
      <c r="M19" s="3"/>
      <c r="N19" s="13">
        <f t="shared" si="1"/>
        <v>0</v>
      </c>
      <c r="O19" s="3"/>
      <c r="P19" s="3"/>
    </row>
    <row r="20" spans="1:16" ht="15">
      <c r="A20" s="122" t="s">
        <v>176</v>
      </c>
      <c r="B20" s="122"/>
      <c r="C20" s="3"/>
      <c r="D20" s="14"/>
      <c r="E20" s="6"/>
      <c r="F20" s="14"/>
      <c r="G20" s="18"/>
      <c r="H20" s="14"/>
      <c r="I20" s="3"/>
      <c r="J20" s="13">
        <f t="shared" si="0"/>
        <v>0</v>
      </c>
      <c r="K20" s="3"/>
      <c r="L20" s="14"/>
      <c r="M20" s="3"/>
      <c r="N20" s="13">
        <f t="shared" si="1"/>
        <v>0</v>
      </c>
      <c r="O20" s="3"/>
      <c r="P20" s="3"/>
    </row>
    <row r="21" spans="1:16" ht="15">
      <c r="A21" s="122" t="s">
        <v>198</v>
      </c>
      <c r="B21" s="122"/>
      <c r="C21" s="3"/>
      <c r="D21" s="13"/>
      <c r="E21" s="6"/>
      <c r="F21" s="13"/>
      <c r="G21" s="18"/>
      <c r="H21" s="13"/>
      <c r="I21" s="3"/>
      <c r="J21" s="13">
        <f t="shared" si="0"/>
        <v>0</v>
      </c>
      <c r="K21" s="3"/>
      <c r="L21" s="13"/>
      <c r="M21" s="3"/>
      <c r="N21" s="13">
        <f t="shared" si="1"/>
        <v>0</v>
      </c>
      <c r="O21" s="3"/>
      <c r="P21" s="3"/>
    </row>
    <row r="22" spans="1:16" ht="15">
      <c r="A22" s="122" t="s">
        <v>199</v>
      </c>
      <c r="B22" s="122"/>
      <c r="C22" s="3"/>
      <c r="D22" s="13"/>
      <c r="E22" s="6"/>
      <c r="F22" s="13"/>
      <c r="G22" s="18"/>
      <c r="H22" s="13"/>
      <c r="I22" s="3"/>
      <c r="J22" s="13">
        <f t="shared" si="0"/>
        <v>0</v>
      </c>
      <c r="K22" s="3"/>
      <c r="L22" s="13"/>
      <c r="M22" s="3"/>
      <c r="N22" s="13">
        <f t="shared" si="1"/>
        <v>0</v>
      </c>
      <c r="O22" s="3"/>
      <c r="P22" s="3"/>
    </row>
    <row r="23" spans="1:16" ht="15">
      <c r="A23" s="122" t="s">
        <v>177</v>
      </c>
      <c r="B23" s="122"/>
      <c r="C23" s="3"/>
      <c r="D23" s="13"/>
      <c r="E23" s="6"/>
      <c r="F23" s="13"/>
      <c r="G23" s="18"/>
      <c r="H23" s="13"/>
      <c r="I23" s="3"/>
      <c r="J23" s="13">
        <f t="shared" si="0"/>
        <v>0</v>
      </c>
      <c r="K23" s="3"/>
      <c r="L23" s="13"/>
      <c r="M23" s="3"/>
      <c r="N23" s="13">
        <f t="shared" si="1"/>
        <v>0</v>
      </c>
      <c r="O23" s="3"/>
      <c r="P23" s="3"/>
    </row>
    <row r="24" spans="1:16" ht="15">
      <c r="A24" s="122" t="s">
        <v>178</v>
      </c>
      <c r="B24" s="123"/>
      <c r="C24" s="3"/>
      <c r="D24" s="53"/>
      <c r="E24" s="6"/>
      <c r="F24" s="53"/>
      <c r="G24" s="28"/>
      <c r="H24" s="53"/>
      <c r="I24" s="3"/>
      <c r="J24" s="14">
        <f t="shared" si="0"/>
        <v>0</v>
      </c>
      <c r="K24" s="3"/>
      <c r="L24" s="53"/>
      <c r="M24" s="3"/>
      <c r="N24" s="14">
        <f t="shared" si="1"/>
        <v>0</v>
      </c>
      <c r="O24" s="3"/>
      <c r="P24" s="3"/>
    </row>
    <row r="25" spans="1:16" ht="15">
      <c r="A25" s="8" t="s">
        <v>39</v>
      </c>
      <c r="B25" s="3"/>
      <c r="C25" s="3"/>
      <c r="D25" s="11"/>
      <c r="E25" s="6"/>
      <c r="F25" s="11"/>
      <c r="G25" s="18"/>
      <c r="H25" s="11"/>
      <c r="I25" s="3"/>
      <c r="J25" s="11"/>
      <c r="K25" s="3"/>
      <c r="L25" s="10"/>
      <c r="M25" s="3"/>
      <c r="N25" s="54"/>
      <c r="O25" s="3"/>
      <c r="P25" s="3"/>
    </row>
    <row r="26" spans="1:16" ht="15">
      <c r="A26" s="122" t="s">
        <v>213</v>
      </c>
      <c r="B26" s="123"/>
      <c r="C26" s="3"/>
      <c r="D26" s="13"/>
      <c r="E26" s="6"/>
      <c r="F26" s="13"/>
      <c r="G26" s="18"/>
      <c r="H26" s="13"/>
      <c r="I26" s="3"/>
      <c r="J26" s="13">
        <f t="shared" si="0"/>
        <v>0</v>
      </c>
      <c r="K26" s="3"/>
      <c r="L26" s="39"/>
      <c r="M26" s="3"/>
      <c r="N26" s="13">
        <f t="shared" si="1"/>
        <v>0</v>
      </c>
      <c r="O26" s="3"/>
      <c r="P26" s="3"/>
    </row>
    <row r="27" spans="1:16" ht="15">
      <c r="A27" s="122" t="s">
        <v>214</v>
      </c>
      <c r="B27" s="123"/>
      <c r="C27" s="3"/>
      <c r="D27" s="14"/>
      <c r="E27" s="6"/>
      <c r="F27" s="14"/>
      <c r="G27" s="18"/>
      <c r="H27" s="14"/>
      <c r="I27" s="3"/>
      <c r="J27" s="13">
        <f t="shared" si="0"/>
        <v>0</v>
      </c>
      <c r="K27" s="3"/>
      <c r="L27" s="20"/>
      <c r="M27" s="3"/>
      <c r="N27" s="13">
        <f t="shared" si="1"/>
        <v>0</v>
      </c>
      <c r="O27" s="3"/>
      <c r="P27" s="3"/>
    </row>
    <row r="28" spans="1:16" ht="15">
      <c r="A28" s="122" t="s">
        <v>202</v>
      </c>
      <c r="B28" s="122"/>
      <c r="C28" s="3"/>
      <c r="D28" s="14"/>
      <c r="E28" s="6"/>
      <c r="F28" s="14"/>
      <c r="G28" s="18"/>
      <c r="H28" s="14"/>
      <c r="I28" s="3"/>
      <c r="J28" s="13">
        <f t="shared" si="0"/>
        <v>0</v>
      </c>
      <c r="K28" s="3"/>
      <c r="L28" s="20"/>
      <c r="M28" s="3"/>
      <c r="N28" s="13">
        <f t="shared" si="1"/>
        <v>0</v>
      </c>
      <c r="O28" s="3"/>
      <c r="P28" s="3"/>
    </row>
    <row r="29" spans="1:16" ht="15">
      <c r="A29" s="8" t="s">
        <v>75</v>
      </c>
      <c r="B29" s="3"/>
      <c r="C29" s="3"/>
      <c r="D29" s="14">
        <f>SUM(D11:D28)</f>
        <v>0</v>
      </c>
      <c r="E29" s="6"/>
      <c r="F29" s="14">
        <f>SUM(F11:F28)</f>
        <v>0</v>
      </c>
      <c r="G29" s="18"/>
      <c r="H29" s="14">
        <f>SUM(H11:H28)</f>
        <v>0</v>
      </c>
      <c r="I29" s="3"/>
      <c r="J29" s="14">
        <f>SUM(J11:J28)</f>
        <v>0</v>
      </c>
      <c r="K29" s="3"/>
      <c r="L29" s="14">
        <f>SUM(L11:L28)</f>
        <v>0</v>
      </c>
      <c r="M29" s="3"/>
      <c r="N29" s="20">
        <f>SUM(N11:N28)</f>
        <v>0</v>
      </c>
      <c r="O29" s="3"/>
      <c r="P29" s="3"/>
    </row>
    <row r="30" spans="1:15" ht="9.75" customHeight="1">
      <c r="A30" s="8"/>
      <c r="B30" s="3"/>
      <c r="C30" s="3"/>
      <c r="D30" s="35"/>
      <c r="E30" s="82"/>
      <c r="F30" s="35"/>
      <c r="G30" s="35"/>
      <c r="H30" s="35"/>
      <c r="I30" s="36"/>
      <c r="J30" s="35"/>
      <c r="K30" s="36"/>
      <c r="L30" s="35"/>
      <c r="M30" s="36"/>
      <c r="N30" s="83"/>
      <c r="O30" s="3"/>
    </row>
    <row r="31" spans="1:16" ht="5.25" customHeight="1">
      <c r="A31" s="3"/>
      <c r="B31" s="3"/>
      <c r="C31" s="3"/>
      <c r="D31" s="18"/>
      <c r="E31" s="18"/>
      <c r="F31" s="18"/>
      <c r="G31" s="18"/>
      <c r="H31" s="18"/>
      <c r="I31" s="3"/>
      <c r="J31" s="18"/>
      <c r="K31" s="3"/>
      <c r="L31" s="3"/>
      <c r="M31" s="3"/>
      <c r="N31" s="3"/>
      <c r="O31" s="3"/>
      <c r="P31" s="3"/>
    </row>
    <row r="32" spans="1:16" ht="15">
      <c r="A32" s="139" t="s">
        <v>71</v>
      </c>
      <c r="B32" s="123"/>
      <c r="C32" s="3"/>
      <c r="D32" s="14">
        <f>D8-D29</f>
        <v>0</v>
      </c>
      <c r="E32" s="4"/>
      <c r="F32" s="14">
        <f>F8-F29</f>
        <v>0</v>
      </c>
      <c r="G32" s="18"/>
      <c r="H32" s="14">
        <f>H8-H29</f>
        <v>0</v>
      </c>
      <c r="I32" s="3"/>
      <c r="J32" s="14">
        <f>J8-J29</f>
        <v>0</v>
      </c>
      <c r="K32" s="3"/>
      <c r="L32" s="14">
        <f>L8-L29</f>
        <v>0</v>
      </c>
      <c r="M32" s="3"/>
      <c r="N32" s="14">
        <f>N8-N29</f>
        <v>0</v>
      </c>
      <c r="O32" s="3"/>
      <c r="P32" s="3"/>
    </row>
    <row r="33" spans="1:16" ht="15">
      <c r="A33" s="3"/>
      <c r="B33" s="3"/>
      <c r="C33" s="3"/>
      <c r="D33" s="47"/>
      <c r="E33" s="18"/>
      <c r="F33" s="47"/>
      <c r="G33" s="18"/>
      <c r="H33" s="47"/>
      <c r="I33" s="18"/>
      <c r="J33" s="47"/>
      <c r="K33" s="18"/>
      <c r="L33" s="59"/>
      <c r="M33" s="18"/>
      <c r="N33" s="59"/>
      <c r="O33" s="3"/>
      <c r="P33" s="3"/>
    </row>
    <row r="34" spans="1:16" ht="15">
      <c r="A34" s="122" t="s">
        <v>179</v>
      </c>
      <c r="B34" s="122"/>
      <c r="C34" s="3"/>
      <c r="D34" s="14"/>
      <c r="E34" s="3"/>
      <c r="F34" s="14"/>
      <c r="G34" s="6"/>
      <c r="H34" s="14"/>
      <c r="I34" s="18"/>
      <c r="J34" s="14">
        <f>F34+H34</f>
        <v>0</v>
      </c>
      <c r="K34" s="3"/>
      <c r="L34" s="14"/>
      <c r="M34" s="3"/>
      <c r="N34" s="20">
        <f>J34+L34</f>
        <v>0</v>
      </c>
      <c r="O34" s="3"/>
      <c r="P34" s="3"/>
    </row>
    <row r="35" spans="1:16" ht="15" customHeight="1">
      <c r="A35" s="84" t="s">
        <v>72</v>
      </c>
      <c r="B35" s="3"/>
      <c r="C35" s="3"/>
      <c r="D35" s="47"/>
      <c r="E35" s="3"/>
      <c r="F35" s="47"/>
      <c r="G35" s="6"/>
      <c r="H35" s="47"/>
      <c r="I35" s="18"/>
      <c r="J35" s="47"/>
      <c r="K35" s="3"/>
      <c r="L35" s="47"/>
      <c r="M35" s="3"/>
      <c r="N35" s="59"/>
      <c r="O35" s="3"/>
      <c r="P35" s="3"/>
    </row>
    <row r="36" spans="1:16" ht="15" customHeight="1">
      <c r="A36" s="122" t="s">
        <v>180</v>
      </c>
      <c r="B36" s="122"/>
      <c r="C36" s="3"/>
      <c r="D36" s="14"/>
      <c r="E36" s="3"/>
      <c r="F36" s="14"/>
      <c r="G36" s="6"/>
      <c r="H36" s="14"/>
      <c r="I36" s="18"/>
      <c r="J36" s="14">
        <f>F36+H36</f>
        <v>0</v>
      </c>
      <c r="K36" s="3"/>
      <c r="L36" s="14"/>
      <c r="M36" s="3"/>
      <c r="N36" s="20">
        <f>J36+L36</f>
        <v>0</v>
      </c>
      <c r="O36" s="3"/>
      <c r="P36" s="3"/>
    </row>
    <row r="37" spans="1:16" ht="15" customHeight="1">
      <c r="A37" s="122" t="s">
        <v>194</v>
      </c>
      <c r="B37" s="122"/>
      <c r="C37" s="3"/>
      <c r="D37" s="14">
        <v>0</v>
      </c>
      <c r="E37" s="3"/>
      <c r="F37" s="14"/>
      <c r="G37" s="6"/>
      <c r="H37" s="14"/>
      <c r="I37" s="18"/>
      <c r="J37" s="14">
        <f>F37+H37</f>
        <v>0</v>
      </c>
      <c r="K37" s="3"/>
      <c r="L37" s="14"/>
      <c r="M37" s="3"/>
      <c r="N37" s="20">
        <f>J37+L37</f>
        <v>0</v>
      </c>
      <c r="O37" s="3"/>
      <c r="P37" s="3"/>
    </row>
    <row r="38" spans="1:16" ht="15.75" thickBot="1">
      <c r="A38" s="122" t="s">
        <v>73</v>
      </c>
      <c r="B38" s="122"/>
      <c r="C38" s="3"/>
      <c r="D38" s="52">
        <f>(D32+D34)-(D36+D37)</f>
        <v>0</v>
      </c>
      <c r="E38" s="3"/>
      <c r="F38" s="52">
        <f>(F32+F34)-(F36+F37)</f>
        <v>0</v>
      </c>
      <c r="G38" s="6"/>
      <c r="H38" s="52">
        <f>(H32+H34)-(H36+H37)</f>
        <v>0</v>
      </c>
      <c r="I38" s="18"/>
      <c r="J38" s="52">
        <f>(J32+J34)-(J36+J37)</f>
        <v>0</v>
      </c>
      <c r="K38" s="3"/>
      <c r="L38" s="52">
        <f>(L32+L34)-(L36+L37)</f>
        <v>0</v>
      </c>
      <c r="M38" s="3"/>
      <c r="N38" s="52">
        <f>(N32+N34)-(N36+N37)</f>
        <v>0</v>
      </c>
      <c r="O38" s="3"/>
      <c r="P38" s="3"/>
    </row>
    <row r="39" spans="1:16" ht="15.75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5" ht="15">
      <c r="A40" s="122" t="s">
        <v>100</v>
      </c>
      <c r="B40" s="123"/>
      <c r="C40" s="123"/>
      <c r="D40" s="12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</sheetData>
  <sheetProtection/>
  <mergeCells count="28">
    <mergeCell ref="A40:D40"/>
    <mergeCell ref="A37:B37"/>
    <mergeCell ref="A38:B38"/>
    <mergeCell ref="D5:F5"/>
    <mergeCell ref="B3:N3"/>
    <mergeCell ref="A11:B11"/>
    <mergeCell ref="A17:B17"/>
    <mergeCell ref="A18:B18"/>
    <mergeCell ref="A19:B19"/>
    <mergeCell ref="A36:B36"/>
    <mergeCell ref="A22:B22"/>
    <mergeCell ref="A1:N1"/>
    <mergeCell ref="A8:B8"/>
    <mergeCell ref="A10:B10"/>
    <mergeCell ref="A12:B12"/>
    <mergeCell ref="A13:B13"/>
    <mergeCell ref="A15:B15"/>
    <mergeCell ref="A16:B16"/>
    <mergeCell ref="A27:B27"/>
    <mergeCell ref="A32:B32"/>
    <mergeCell ref="A34:B34"/>
    <mergeCell ref="A28:B28"/>
    <mergeCell ref="A14:B14"/>
    <mergeCell ref="A20:B20"/>
    <mergeCell ref="A21:B21"/>
    <mergeCell ref="A23:B23"/>
    <mergeCell ref="A24:B24"/>
    <mergeCell ref="A26:B26"/>
  </mergeCells>
  <printOptions horizontalCentered="1" verticalCentered="1"/>
  <pageMargins left="0.39" right="0.25" top="0.56" bottom="0.56" header="0.3" footer="0.3"/>
  <pageSetup fitToHeight="1" fitToWidth="1" horizontalDpi="600" verticalDpi="600" orientation="landscape" scale="93" r:id="rId1"/>
  <headerFooter>
    <oddHeader>&amp;RSchedule D</oddHeader>
  </headerFooter>
  <ignoredErrors>
    <ignoredError sqref="F7 H7 D7 L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6.7109375" style="0" customWidth="1"/>
    <col min="2" max="2" width="0.9921875" style="0" customWidth="1"/>
    <col min="3" max="3" width="23.7109375" style="0" customWidth="1"/>
    <col min="4" max="4" width="0.85546875" style="0" customWidth="1"/>
    <col min="5" max="5" width="13.7109375" style="0" customWidth="1"/>
    <col min="6" max="6" width="0.5625" style="0" customWidth="1"/>
    <col min="7" max="7" width="23.7109375" style="0" customWidth="1"/>
    <col min="8" max="8" width="0.85546875" style="0" customWidth="1"/>
    <col min="9" max="9" width="13.7109375" style="0" customWidth="1"/>
    <col min="10" max="10" width="0.85546875" style="0" customWidth="1"/>
    <col min="11" max="11" width="12.7109375" style="0" customWidth="1"/>
    <col min="12" max="12" width="0.85546875" style="0" customWidth="1"/>
    <col min="13" max="13" width="13.00390625" style="0" customWidth="1"/>
  </cols>
  <sheetData>
    <row r="1" spans="1:13" ht="15">
      <c r="A1" s="125" t="s">
        <v>108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6.75" customHeight="1">
      <c r="A2" s="94"/>
      <c r="B2" s="9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4" customHeight="1">
      <c r="A3" s="138" t="s">
        <v>161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1.5" customHeight="1">
      <c r="A5" s="137" t="s">
        <v>109</v>
      </c>
      <c r="B5" s="3"/>
      <c r="C5" s="145" t="s">
        <v>125</v>
      </c>
      <c r="D5" s="145"/>
      <c r="E5" s="145"/>
      <c r="F5" s="3"/>
      <c r="G5" s="146" t="s">
        <v>126</v>
      </c>
      <c r="H5" s="147"/>
      <c r="I5" s="147"/>
      <c r="J5" s="3"/>
      <c r="K5" s="137" t="s">
        <v>41</v>
      </c>
      <c r="L5" s="3"/>
      <c r="M5" s="137" t="s">
        <v>124</v>
      </c>
    </row>
    <row r="6" spans="1:13" ht="15.75" customHeight="1">
      <c r="A6" s="121"/>
      <c r="B6" s="3"/>
      <c r="C6" s="102" t="s">
        <v>40</v>
      </c>
      <c r="D6" s="6"/>
      <c r="E6" s="102" t="s">
        <v>122</v>
      </c>
      <c r="F6" s="3"/>
      <c r="G6" s="102" t="s">
        <v>40</v>
      </c>
      <c r="H6" s="3"/>
      <c r="I6" s="102" t="s">
        <v>122</v>
      </c>
      <c r="J6" s="3"/>
      <c r="K6" s="121"/>
      <c r="L6" s="3"/>
      <c r="M6" s="121"/>
    </row>
    <row r="7" spans="1:13" ht="15">
      <c r="A7" s="106"/>
      <c r="B7" s="15"/>
      <c r="C7" s="107"/>
      <c r="D7" s="16"/>
      <c r="E7" s="108"/>
      <c r="F7" s="15"/>
      <c r="G7" s="109"/>
      <c r="H7" s="15"/>
      <c r="I7" s="110"/>
      <c r="J7" s="15"/>
      <c r="K7" s="110"/>
      <c r="L7" s="3"/>
      <c r="M7" s="111">
        <f>E7-I7+K7</f>
        <v>0</v>
      </c>
    </row>
    <row r="8" spans="1:13" ht="15">
      <c r="A8" s="55"/>
      <c r="B8" s="3"/>
      <c r="C8" s="57"/>
      <c r="D8" s="17"/>
      <c r="E8" s="20"/>
      <c r="F8" s="3"/>
      <c r="G8" s="57"/>
      <c r="H8" s="3"/>
      <c r="I8" s="20"/>
      <c r="J8" s="3"/>
      <c r="K8" s="20"/>
      <c r="L8" s="3"/>
      <c r="M8" s="33">
        <f aca="true" t="shared" si="0" ref="M8:M31">E8-I8+K8</f>
        <v>0</v>
      </c>
    </row>
    <row r="9" spans="1:13" ht="15">
      <c r="A9" s="55"/>
      <c r="B9" s="3"/>
      <c r="C9" s="57"/>
      <c r="D9" s="17"/>
      <c r="E9" s="20"/>
      <c r="F9" s="3"/>
      <c r="G9" s="57"/>
      <c r="H9" s="3"/>
      <c r="I9" s="20"/>
      <c r="J9" s="3"/>
      <c r="K9" s="20"/>
      <c r="L9" s="3"/>
      <c r="M9" s="33">
        <f t="shared" si="0"/>
        <v>0</v>
      </c>
    </row>
    <row r="10" spans="1:13" ht="15">
      <c r="A10" s="55"/>
      <c r="B10" s="3"/>
      <c r="C10" s="57"/>
      <c r="D10" s="6"/>
      <c r="E10" s="20"/>
      <c r="F10" s="3"/>
      <c r="G10" s="57"/>
      <c r="H10" s="3"/>
      <c r="I10" s="20"/>
      <c r="J10" s="3"/>
      <c r="K10" s="20"/>
      <c r="L10" s="3"/>
      <c r="M10" s="33">
        <f t="shared" si="0"/>
        <v>0</v>
      </c>
    </row>
    <row r="11" spans="1:13" ht="15">
      <c r="A11" s="55"/>
      <c r="B11" s="3"/>
      <c r="C11" s="57"/>
      <c r="D11" s="6"/>
      <c r="E11" s="20"/>
      <c r="F11" s="3"/>
      <c r="G11" s="57"/>
      <c r="H11" s="3"/>
      <c r="I11" s="20"/>
      <c r="J11" s="3"/>
      <c r="K11" s="20"/>
      <c r="L11" s="3"/>
      <c r="M11" s="33">
        <f t="shared" si="0"/>
        <v>0</v>
      </c>
    </row>
    <row r="12" spans="1:13" ht="15">
      <c r="A12" s="55"/>
      <c r="B12" s="3"/>
      <c r="C12" s="57"/>
      <c r="D12" s="6"/>
      <c r="E12" s="20"/>
      <c r="F12" s="3"/>
      <c r="G12" s="57"/>
      <c r="H12" s="3"/>
      <c r="I12" s="20"/>
      <c r="J12" s="3"/>
      <c r="K12" s="20"/>
      <c r="L12" s="3"/>
      <c r="M12" s="33">
        <f t="shared" si="0"/>
        <v>0</v>
      </c>
    </row>
    <row r="13" spans="1:13" ht="15">
      <c r="A13" s="55"/>
      <c r="B13" s="3"/>
      <c r="C13" s="57"/>
      <c r="D13" s="6"/>
      <c r="E13" s="20"/>
      <c r="F13" s="3"/>
      <c r="G13" s="57"/>
      <c r="H13" s="3"/>
      <c r="I13" s="20"/>
      <c r="J13" s="3"/>
      <c r="K13" s="20"/>
      <c r="L13" s="3"/>
      <c r="M13" s="33">
        <f t="shared" si="0"/>
        <v>0</v>
      </c>
    </row>
    <row r="14" spans="1:13" ht="15">
      <c r="A14" s="55"/>
      <c r="B14" s="3"/>
      <c r="C14" s="57"/>
      <c r="D14" s="6"/>
      <c r="E14" s="20"/>
      <c r="F14" s="3"/>
      <c r="G14" s="57"/>
      <c r="H14" s="3"/>
      <c r="I14" s="20"/>
      <c r="J14" s="3"/>
      <c r="K14" s="20"/>
      <c r="L14" s="3"/>
      <c r="M14" s="33">
        <f t="shared" si="0"/>
        <v>0</v>
      </c>
    </row>
    <row r="15" spans="1:13" ht="15">
      <c r="A15" s="55"/>
      <c r="B15" s="3"/>
      <c r="C15" s="57"/>
      <c r="D15" s="6"/>
      <c r="E15" s="20"/>
      <c r="F15" s="3"/>
      <c r="G15" s="57"/>
      <c r="H15" s="3"/>
      <c r="I15" s="20"/>
      <c r="J15" s="3"/>
      <c r="K15" s="20"/>
      <c r="L15" s="3"/>
      <c r="M15" s="33">
        <f t="shared" si="0"/>
        <v>0</v>
      </c>
    </row>
    <row r="16" spans="1:13" ht="15">
      <c r="A16" s="55"/>
      <c r="B16" s="3"/>
      <c r="C16" s="57"/>
      <c r="D16" s="6"/>
      <c r="E16" s="20"/>
      <c r="F16" s="3"/>
      <c r="G16" s="57"/>
      <c r="H16" s="3"/>
      <c r="I16" s="20"/>
      <c r="J16" s="3"/>
      <c r="K16" s="20"/>
      <c r="L16" s="3"/>
      <c r="M16" s="33">
        <f t="shared" si="0"/>
        <v>0</v>
      </c>
    </row>
    <row r="17" spans="1:13" ht="15">
      <c r="A17" s="55"/>
      <c r="B17" s="3"/>
      <c r="C17" s="57"/>
      <c r="D17" s="6"/>
      <c r="E17" s="20"/>
      <c r="F17" s="3"/>
      <c r="G17" s="57"/>
      <c r="H17" s="3"/>
      <c r="I17" s="20"/>
      <c r="J17" s="3"/>
      <c r="K17" s="20"/>
      <c r="L17" s="3"/>
      <c r="M17" s="33">
        <f t="shared" si="0"/>
        <v>0</v>
      </c>
    </row>
    <row r="18" spans="1:13" ht="15">
      <c r="A18" s="55"/>
      <c r="B18" s="3"/>
      <c r="C18" s="57"/>
      <c r="D18" s="6"/>
      <c r="E18" s="20"/>
      <c r="F18" s="3"/>
      <c r="G18" s="57"/>
      <c r="H18" s="3"/>
      <c r="I18" s="20"/>
      <c r="J18" s="3"/>
      <c r="K18" s="20"/>
      <c r="L18" s="3"/>
      <c r="M18" s="33">
        <f t="shared" si="0"/>
        <v>0</v>
      </c>
    </row>
    <row r="19" spans="1:13" ht="15">
      <c r="A19" s="55"/>
      <c r="B19" s="3"/>
      <c r="C19" s="57"/>
      <c r="D19" s="6"/>
      <c r="E19" s="20"/>
      <c r="F19" s="3"/>
      <c r="G19" s="57"/>
      <c r="H19" s="3"/>
      <c r="I19" s="20"/>
      <c r="J19" s="3"/>
      <c r="K19" s="20"/>
      <c r="L19" s="3"/>
      <c r="M19" s="33">
        <f t="shared" si="0"/>
        <v>0</v>
      </c>
    </row>
    <row r="20" spans="1:13" ht="15">
      <c r="A20" s="55"/>
      <c r="B20" s="3"/>
      <c r="C20" s="57"/>
      <c r="D20" s="6"/>
      <c r="E20" s="20"/>
      <c r="F20" s="3"/>
      <c r="G20" s="57"/>
      <c r="H20" s="3"/>
      <c r="I20" s="20"/>
      <c r="J20" s="3"/>
      <c r="K20" s="20"/>
      <c r="L20" s="3"/>
      <c r="M20" s="33">
        <f t="shared" si="0"/>
        <v>0</v>
      </c>
    </row>
    <row r="21" spans="1:13" ht="15">
      <c r="A21" s="55"/>
      <c r="B21" s="3"/>
      <c r="C21" s="57"/>
      <c r="D21" s="6"/>
      <c r="E21" s="20"/>
      <c r="F21" s="3"/>
      <c r="G21" s="57"/>
      <c r="H21" s="3"/>
      <c r="I21" s="20"/>
      <c r="J21" s="3"/>
      <c r="K21" s="20"/>
      <c r="L21" s="3"/>
      <c r="M21" s="33">
        <f t="shared" si="0"/>
        <v>0</v>
      </c>
    </row>
    <row r="22" spans="1:13" ht="15">
      <c r="A22" s="55"/>
      <c r="B22" s="3"/>
      <c r="C22" s="57"/>
      <c r="D22" s="6"/>
      <c r="E22" s="20"/>
      <c r="F22" s="3"/>
      <c r="G22" s="57"/>
      <c r="H22" s="3"/>
      <c r="I22" s="20"/>
      <c r="J22" s="3"/>
      <c r="K22" s="20"/>
      <c r="L22" s="3"/>
      <c r="M22" s="33">
        <f t="shared" si="0"/>
        <v>0</v>
      </c>
    </row>
    <row r="23" spans="1:13" ht="15">
      <c r="A23" s="55"/>
      <c r="B23" s="3"/>
      <c r="C23" s="57"/>
      <c r="D23" s="6"/>
      <c r="E23" s="20"/>
      <c r="F23" s="3"/>
      <c r="G23" s="57"/>
      <c r="H23" s="3"/>
      <c r="I23" s="20"/>
      <c r="J23" s="3"/>
      <c r="K23" s="20"/>
      <c r="L23" s="3"/>
      <c r="M23" s="33">
        <f t="shared" si="0"/>
        <v>0</v>
      </c>
    </row>
    <row r="24" spans="1:13" ht="15">
      <c r="A24" s="55"/>
      <c r="B24" s="3"/>
      <c r="C24" s="57"/>
      <c r="D24" s="6"/>
      <c r="E24" s="20"/>
      <c r="F24" s="3"/>
      <c r="G24" s="57"/>
      <c r="H24" s="3"/>
      <c r="I24" s="20"/>
      <c r="J24" s="3"/>
      <c r="K24" s="20"/>
      <c r="L24" s="3"/>
      <c r="M24" s="33">
        <f t="shared" si="0"/>
        <v>0</v>
      </c>
    </row>
    <row r="25" spans="1:13" ht="15">
      <c r="A25" s="55"/>
      <c r="B25" s="3"/>
      <c r="C25" s="57"/>
      <c r="D25" s="6"/>
      <c r="E25" s="20"/>
      <c r="F25" s="3"/>
      <c r="G25" s="57"/>
      <c r="H25" s="3"/>
      <c r="I25" s="20"/>
      <c r="J25" s="3"/>
      <c r="K25" s="20"/>
      <c r="L25" s="3"/>
      <c r="M25" s="33">
        <f t="shared" si="0"/>
        <v>0</v>
      </c>
    </row>
    <row r="26" spans="1:13" ht="15" customHeight="1">
      <c r="A26" s="55"/>
      <c r="B26" s="3"/>
      <c r="C26" s="57"/>
      <c r="D26" s="18"/>
      <c r="E26" s="20"/>
      <c r="F26" s="3"/>
      <c r="G26" s="57"/>
      <c r="H26" s="3"/>
      <c r="I26" s="20"/>
      <c r="J26" s="3"/>
      <c r="K26" s="20"/>
      <c r="L26" s="3"/>
      <c r="M26" s="33">
        <f t="shared" si="0"/>
        <v>0</v>
      </c>
    </row>
    <row r="27" spans="1:13" ht="15">
      <c r="A27" s="55"/>
      <c r="B27" s="3"/>
      <c r="C27" s="57"/>
      <c r="D27" s="18"/>
      <c r="E27" s="20"/>
      <c r="F27" s="3"/>
      <c r="G27" s="57"/>
      <c r="H27" s="3"/>
      <c r="I27" s="20"/>
      <c r="J27" s="3"/>
      <c r="K27" s="20"/>
      <c r="L27" s="3"/>
      <c r="M27" s="33">
        <f t="shared" si="0"/>
        <v>0</v>
      </c>
    </row>
    <row r="28" spans="1:13" ht="15">
      <c r="A28" s="56"/>
      <c r="B28" s="3"/>
      <c r="C28" s="58"/>
      <c r="D28" s="18"/>
      <c r="E28" s="39"/>
      <c r="F28" s="3"/>
      <c r="G28" s="58"/>
      <c r="H28" s="3"/>
      <c r="I28" s="39"/>
      <c r="J28" s="3"/>
      <c r="K28" s="39"/>
      <c r="L28" s="3"/>
      <c r="M28" s="33">
        <f t="shared" si="0"/>
        <v>0</v>
      </c>
    </row>
    <row r="29" spans="1:13" ht="15">
      <c r="A29" s="55"/>
      <c r="B29" s="3"/>
      <c r="C29" s="57"/>
      <c r="D29" s="18"/>
      <c r="E29" s="20"/>
      <c r="F29" s="3"/>
      <c r="G29" s="57"/>
      <c r="H29" s="3"/>
      <c r="I29" s="20"/>
      <c r="J29" s="3"/>
      <c r="K29" s="20"/>
      <c r="L29" s="3"/>
      <c r="M29" s="33">
        <f t="shared" si="0"/>
        <v>0</v>
      </c>
    </row>
    <row r="30" spans="1:13" ht="15" customHeight="1">
      <c r="A30" s="56"/>
      <c r="B30" s="3"/>
      <c r="C30" s="58"/>
      <c r="D30" s="18"/>
      <c r="E30" s="39"/>
      <c r="F30" s="3"/>
      <c r="G30" s="58"/>
      <c r="H30" s="3"/>
      <c r="I30" s="39"/>
      <c r="J30" s="3"/>
      <c r="K30" s="39"/>
      <c r="L30" s="3"/>
      <c r="M30" s="33">
        <f t="shared" si="0"/>
        <v>0</v>
      </c>
    </row>
    <row r="31" spans="1:13" ht="15">
      <c r="A31" s="56"/>
      <c r="B31" s="3"/>
      <c r="C31" s="58"/>
      <c r="D31" s="18"/>
      <c r="E31" s="39"/>
      <c r="F31" s="3"/>
      <c r="G31" s="58"/>
      <c r="H31" s="3"/>
      <c r="I31" s="39"/>
      <c r="J31" s="3"/>
      <c r="K31" s="39"/>
      <c r="L31" s="3"/>
      <c r="M31" s="33">
        <f t="shared" si="0"/>
        <v>0</v>
      </c>
    </row>
    <row r="32" spans="1:13" ht="6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83"/>
      <c r="L32" s="36"/>
      <c r="M32" s="85"/>
    </row>
    <row r="33" spans="1:13" ht="7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 thickBot="1">
      <c r="A34" s="143" t="s">
        <v>123</v>
      </c>
      <c r="B34" s="130"/>
      <c r="C34" s="130"/>
      <c r="E34" s="34">
        <f>SUM(E7:E31)</f>
        <v>0</v>
      </c>
      <c r="I34" s="34">
        <f>SUM(I7:I31)</f>
        <v>0</v>
      </c>
      <c r="K34" s="34">
        <f>SUM(K7:K31)</f>
        <v>0</v>
      </c>
      <c r="M34" s="34">
        <f>SUM(M7:M31)</f>
        <v>0</v>
      </c>
    </row>
    <row r="35" ht="15.75" thickTop="1"/>
  </sheetData>
  <sheetProtection/>
  <mergeCells count="8">
    <mergeCell ref="A34:C34"/>
    <mergeCell ref="A1:M1"/>
    <mergeCell ref="A3:M3"/>
    <mergeCell ref="A5:A6"/>
    <mergeCell ref="K5:K6"/>
    <mergeCell ref="M5:M6"/>
    <mergeCell ref="C5:E5"/>
    <mergeCell ref="G5:I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  <headerFooter scaleWithDoc="0">
    <oddHeader>&amp;RSchedule 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7">
      <selection activeCell="B22" sqref="B22"/>
    </sheetView>
  </sheetViews>
  <sheetFormatPr defaultColWidth="9.140625" defaultRowHeight="15"/>
  <cols>
    <col min="1" max="1" width="2.7109375" style="0" customWidth="1"/>
    <col min="2" max="2" width="26.421875" style="0" customWidth="1"/>
    <col min="3" max="3" width="2.8515625" style="0" customWidth="1"/>
    <col min="4" max="4" width="14.7109375" style="0" customWidth="1"/>
    <col min="5" max="5" width="2.8515625" style="0" customWidth="1"/>
    <col min="6" max="6" width="14.7109375" style="0" customWidth="1"/>
    <col min="7" max="7" width="4.7109375" style="0" customWidth="1"/>
    <col min="8" max="8" width="12.7109375" style="0" customWidth="1"/>
  </cols>
  <sheetData>
    <row r="1" spans="1:9" ht="15">
      <c r="A1" s="125" t="s">
        <v>108</v>
      </c>
      <c r="B1" s="125"/>
      <c r="C1" s="126"/>
      <c r="D1" s="126"/>
      <c r="E1" s="126"/>
      <c r="F1" s="126"/>
      <c r="G1" s="126"/>
      <c r="H1" s="126"/>
      <c r="I1" s="76"/>
    </row>
    <row r="2" spans="1:9" ht="7.5" customHeight="1">
      <c r="A2" s="99"/>
      <c r="B2" s="99"/>
      <c r="C2" s="93"/>
      <c r="D2" s="93"/>
      <c r="E2" s="93"/>
      <c r="F2" s="93"/>
      <c r="G2" s="93"/>
      <c r="H2" s="93"/>
      <c r="I2" s="95"/>
    </row>
    <row r="3" spans="1:10" ht="18.75">
      <c r="A3" s="3"/>
      <c r="B3" s="148" t="s">
        <v>89</v>
      </c>
      <c r="C3" s="148"/>
      <c r="D3" s="148"/>
      <c r="E3" s="148"/>
      <c r="F3" s="148"/>
      <c r="G3" s="148"/>
      <c r="H3" s="148"/>
      <c r="I3" s="3"/>
      <c r="J3" s="3"/>
    </row>
    <row r="4" spans="1:10" ht="15">
      <c r="A4" s="3"/>
      <c r="B4" s="118" t="s">
        <v>102</v>
      </c>
      <c r="C4" s="118"/>
      <c r="D4" s="118"/>
      <c r="E4" s="118"/>
      <c r="F4" s="118"/>
      <c r="G4" s="118"/>
      <c r="H4" s="118"/>
      <c r="I4" s="3"/>
      <c r="J4" s="3"/>
    </row>
    <row r="5" spans="1:10" ht="15">
      <c r="A5" s="3"/>
      <c r="B5" s="29"/>
      <c r="C5" s="3"/>
      <c r="D5" s="29"/>
      <c r="E5" s="29"/>
      <c r="F5" s="29"/>
      <c r="G5" s="29"/>
      <c r="H5" s="29" t="s">
        <v>52</v>
      </c>
      <c r="I5" s="3"/>
      <c r="J5" s="3"/>
    </row>
    <row r="6" spans="1:10" ht="15">
      <c r="A6" s="3"/>
      <c r="B6" s="3"/>
      <c r="C6" s="3"/>
      <c r="D6" s="70" t="s">
        <v>51</v>
      </c>
      <c r="E6" s="3"/>
      <c r="F6" s="70" t="s">
        <v>52</v>
      </c>
      <c r="G6" s="3"/>
      <c r="H6" s="70" t="s">
        <v>53</v>
      </c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 t="s">
        <v>181</v>
      </c>
      <c r="C8" s="3"/>
      <c r="D8" s="74">
        <v>0</v>
      </c>
      <c r="E8" s="3"/>
      <c r="F8" s="74">
        <f>D33</f>
        <v>0</v>
      </c>
      <c r="G8" s="3"/>
      <c r="H8" s="88">
        <f>IF(F21=0,0,+F8/F21)</f>
        <v>0</v>
      </c>
      <c r="I8" s="3"/>
      <c r="J8" s="3"/>
    </row>
    <row r="9" spans="1:10" ht="15">
      <c r="A9" s="3"/>
      <c r="B9" s="3"/>
      <c r="C9" s="3"/>
      <c r="D9" s="30"/>
      <c r="E9" s="3"/>
      <c r="F9" s="30"/>
      <c r="G9" s="3"/>
      <c r="H9" s="31"/>
      <c r="I9" s="3"/>
      <c r="J9" s="3"/>
    </row>
    <row r="10" spans="1:10" ht="15">
      <c r="A10" s="3"/>
      <c r="B10" s="3" t="s">
        <v>182</v>
      </c>
      <c r="C10" s="3"/>
      <c r="D10" s="74">
        <v>0</v>
      </c>
      <c r="E10" s="3"/>
      <c r="F10" s="74">
        <f>D39</f>
        <v>0</v>
      </c>
      <c r="G10" s="3"/>
      <c r="H10" s="88">
        <f>IF(F21=0,0,+F10/F21)</f>
        <v>0</v>
      </c>
      <c r="I10" s="3"/>
      <c r="J10" s="3"/>
    </row>
    <row r="11" spans="1:10" ht="15">
      <c r="A11" s="3"/>
      <c r="B11" s="3"/>
      <c r="C11" s="3"/>
      <c r="D11" s="30"/>
      <c r="E11" s="3"/>
      <c r="F11" s="30"/>
      <c r="G11" s="3"/>
      <c r="H11" s="31"/>
      <c r="I11" s="3"/>
      <c r="J11" s="3"/>
    </row>
    <row r="12" spans="1:10" ht="15">
      <c r="A12" s="3"/>
      <c r="B12" s="3" t="s">
        <v>54</v>
      </c>
      <c r="C12" s="3"/>
      <c r="D12" s="30"/>
      <c r="E12" s="3"/>
      <c r="F12" s="30"/>
      <c r="G12" s="3"/>
      <c r="H12" s="31"/>
      <c r="I12" s="3"/>
      <c r="J12" s="3"/>
    </row>
    <row r="13" spans="1:10" ht="15">
      <c r="A13" s="3"/>
      <c r="B13" s="3" t="s">
        <v>183</v>
      </c>
      <c r="C13" s="3"/>
      <c r="D13" s="74">
        <v>0</v>
      </c>
      <c r="E13" s="3"/>
      <c r="F13" s="74">
        <v>0</v>
      </c>
      <c r="G13" s="3"/>
      <c r="H13" s="31"/>
      <c r="I13" s="3"/>
      <c r="J13" s="3"/>
    </row>
    <row r="14" spans="1:10" ht="15">
      <c r="A14" s="3"/>
      <c r="B14" s="36" t="s">
        <v>215</v>
      </c>
      <c r="C14" s="3"/>
      <c r="D14" s="74">
        <v>0</v>
      </c>
      <c r="E14" s="3"/>
      <c r="F14" s="74">
        <v>0</v>
      </c>
      <c r="G14" s="3"/>
      <c r="H14" s="31"/>
      <c r="I14" s="3"/>
      <c r="J14" s="3"/>
    </row>
    <row r="15" spans="1:10" ht="15">
      <c r="A15" s="3"/>
      <c r="B15" s="3" t="s">
        <v>184</v>
      </c>
      <c r="C15" s="3"/>
      <c r="D15" s="71">
        <v>0</v>
      </c>
      <c r="E15" s="3"/>
      <c r="F15" s="71">
        <v>0</v>
      </c>
      <c r="G15" s="3"/>
      <c r="H15" s="31"/>
      <c r="I15" s="3"/>
      <c r="J15" s="3"/>
    </row>
    <row r="16" spans="1:10" ht="15">
      <c r="A16" s="3"/>
      <c r="B16" s="3" t="s">
        <v>216</v>
      </c>
      <c r="C16" s="3"/>
      <c r="D16" s="71">
        <v>0</v>
      </c>
      <c r="E16" s="3"/>
      <c r="F16" s="74">
        <v>0</v>
      </c>
      <c r="G16" s="3"/>
      <c r="H16" s="31"/>
      <c r="I16" s="3"/>
      <c r="J16" s="3"/>
    </row>
    <row r="17" spans="1:10" ht="15">
      <c r="A17" s="3"/>
      <c r="B17" s="36" t="s">
        <v>219</v>
      </c>
      <c r="C17" s="3"/>
      <c r="D17" s="71">
        <v>0</v>
      </c>
      <c r="E17" s="3"/>
      <c r="F17" s="74">
        <v>0</v>
      </c>
      <c r="G17" s="3"/>
      <c r="H17" s="31"/>
      <c r="I17" s="3"/>
      <c r="J17" s="3"/>
    </row>
    <row r="18" spans="1:10" ht="15">
      <c r="A18" s="3"/>
      <c r="B18" s="3"/>
      <c r="C18" s="3"/>
      <c r="D18" s="47">
        <v>0</v>
      </c>
      <c r="E18" s="3"/>
      <c r="F18" s="74">
        <v>0</v>
      </c>
      <c r="G18" s="3"/>
      <c r="H18" s="31"/>
      <c r="I18" s="3"/>
      <c r="J18" s="3"/>
    </row>
    <row r="19" spans="1:10" ht="15">
      <c r="A19" s="3"/>
      <c r="B19" s="3" t="s">
        <v>55</v>
      </c>
      <c r="C19" s="3"/>
      <c r="D19" s="71">
        <f>SUM(D13:D18)</f>
        <v>0</v>
      </c>
      <c r="E19" s="3"/>
      <c r="F19" s="71">
        <f>SUM(F13:F18)</f>
        <v>0</v>
      </c>
      <c r="G19" s="3"/>
      <c r="H19" s="88">
        <f>IF(F21=0,0,+F19/F21)</f>
        <v>0</v>
      </c>
      <c r="I19" s="3"/>
      <c r="J19" s="3"/>
    </row>
    <row r="20" spans="1:10" ht="15">
      <c r="A20" s="3"/>
      <c r="B20" s="3"/>
      <c r="C20" s="3"/>
      <c r="D20" s="30"/>
      <c r="E20" s="3"/>
      <c r="F20" s="30"/>
      <c r="G20" s="3"/>
      <c r="H20" s="31"/>
      <c r="I20" s="3"/>
      <c r="J20" s="3"/>
    </row>
    <row r="21" spans="1:10" ht="15.75" thickBot="1">
      <c r="A21" s="3"/>
      <c r="B21" s="3" t="s">
        <v>56</v>
      </c>
      <c r="C21" s="3"/>
      <c r="D21" s="73">
        <f>+D19+D10+D8</f>
        <v>0</v>
      </c>
      <c r="E21" s="3"/>
      <c r="F21" s="73">
        <f>+F19+F10+F8</f>
        <v>0</v>
      </c>
      <c r="G21" s="3"/>
      <c r="H21" s="91">
        <f>+H19+H10+H8</f>
        <v>0</v>
      </c>
      <c r="I21" s="3"/>
      <c r="J21" s="3"/>
    </row>
    <row r="22" spans="1:10" ht="15.75" thickTop="1">
      <c r="A22" s="3"/>
      <c r="B22" s="3"/>
      <c r="C22" s="3"/>
      <c r="D22" s="3"/>
      <c r="E22" s="3"/>
      <c r="F22" s="3"/>
      <c r="G22" s="3"/>
      <c r="H22" s="3"/>
      <c r="I22" s="3"/>
      <c r="J22" s="90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29" t="s">
        <v>106</v>
      </c>
      <c r="C24" s="29"/>
      <c r="D24" s="29"/>
      <c r="E24" s="29"/>
      <c r="F24" s="29"/>
      <c r="G24" s="29"/>
      <c r="H24" s="29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60"/>
      <c r="I25" s="3"/>
      <c r="J25" s="3"/>
    </row>
    <row r="26" spans="1:10" ht="15">
      <c r="A26" s="3"/>
      <c r="B26" s="3"/>
      <c r="C26" s="3"/>
      <c r="D26" s="92" t="s">
        <v>107</v>
      </c>
      <c r="E26" s="3"/>
      <c r="F26" s="92" t="s">
        <v>104</v>
      </c>
      <c r="G26" s="3"/>
      <c r="H26" s="92" t="s">
        <v>90</v>
      </c>
      <c r="I26" s="3"/>
      <c r="J26" s="3"/>
    </row>
    <row r="27" spans="1:10" ht="15">
      <c r="A27" s="3"/>
      <c r="B27" s="70" t="s">
        <v>57</v>
      </c>
      <c r="C27" s="3"/>
      <c r="D27" s="70" t="s">
        <v>58</v>
      </c>
      <c r="E27" s="3"/>
      <c r="F27" s="70" t="s">
        <v>103</v>
      </c>
      <c r="G27" s="3"/>
      <c r="H27" s="70" t="s">
        <v>59</v>
      </c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 t="s">
        <v>185</v>
      </c>
      <c r="C29" s="3"/>
      <c r="D29" s="32"/>
      <c r="E29" s="3"/>
      <c r="F29" s="3"/>
      <c r="G29" s="3"/>
      <c r="H29" s="3"/>
      <c r="I29" s="3"/>
      <c r="J29" s="3"/>
    </row>
    <row r="30" spans="1:10" ht="15">
      <c r="A30" s="3"/>
      <c r="B30" s="3" t="s">
        <v>62</v>
      </c>
      <c r="C30" s="3"/>
      <c r="D30" s="74">
        <v>0</v>
      </c>
      <c r="E30" s="3"/>
      <c r="F30" s="86">
        <v>0</v>
      </c>
      <c r="G30" s="3"/>
      <c r="H30" s="74">
        <f>D30*F30</f>
        <v>0</v>
      </c>
      <c r="I30" s="3"/>
      <c r="J30" s="3"/>
    </row>
    <row r="31" spans="1:10" ht="15">
      <c r="A31" s="3"/>
      <c r="B31" s="3" t="s">
        <v>63</v>
      </c>
      <c r="C31" s="3"/>
      <c r="D31" s="71">
        <v>0</v>
      </c>
      <c r="E31" s="3"/>
      <c r="F31" s="89">
        <v>0</v>
      </c>
      <c r="G31" s="3"/>
      <c r="H31" s="71">
        <f>D31*F31</f>
        <v>0</v>
      </c>
      <c r="I31" s="3"/>
      <c r="J31" s="3"/>
    </row>
    <row r="32" spans="1:10" ht="15">
      <c r="A32" s="3"/>
      <c r="B32" s="36" t="s">
        <v>66</v>
      </c>
      <c r="C32" s="3"/>
      <c r="D32" s="74">
        <v>0</v>
      </c>
      <c r="E32" s="3"/>
      <c r="F32" s="96">
        <v>0</v>
      </c>
      <c r="G32" s="3"/>
      <c r="H32" s="74">
        <f>D32*F32</f>
        <v>0</v>
      </c>
      <c r="I32" s="3"/>
      <c r="J32" s="3"/>
    </row>
    <row r="33" spans="1:10" ht="15.75" thickBot="1">
      <c r="A33" s="3"/>
      <c r="B33" s="3" t="s">
        <v>60</v>
      </c>
      <c r="C33" s="3"/>
      <c r="D33" s="72">
        <f>SUM(D30:D32)</f>
        <v>0</v>
      </c>
      <c r="E33" s="3"/>
      <c r="F33" s="87">
        <f>IF(D33=0,0,H33/D33)</f>
        <v>0</v>
      </c>
      <c r="G33" s="3"/>
      <c r="H33" s="72">
        <f>SUM(H30:H32)</f>
        <v>0</v>
      </c>
      <c r="I33" s="3"/>
      <c r="J33" s="3"/>
    </row>
    <row r="34" spans="1:10" ht="15.75" thickTop="1">
      <c r="A34" s="3"/>
      <c r="B34" s="3"/>
      <c r="C34" s="3"/>
      <c r="D34" s="30"/>
      <c r="E34" s="3"/>
      <c r="F34" s="3"/>
      <c r="G34" s="3"/>
      <c r="H34" s="3"/>
      <c r="I34" s="3"/>
      <c r="J34" s="3"/>
    </row>
    <row r="35" spans="1:10" ht="15">
      <c r="A35" s="3"/>
      <c r="B35" s="3" t="s">
        <v>187</v>
      </c>
      <c r="C35" s="3"/>
      <c r="D35" s="30"/>
      <c r="E35" s="3"/>
      <c r="F35" s="3"/>
      <c r="G35" s="3"/>
      <c r="H35" s="3"/>
      <c r="I35" s="3"/>
      <c r="J35" s="3"/>
    </row>
    <row r="36" spans="1:10" ht="15">
      <c r="A36" s="3"/>
      <c r="B36" s="3" t="s">
        <v>64</v>
      </c>
      <c r="C36" s="3"/>
      <c r="D36" s="74">
        <v>0</v>
      </c>
      <c r="E36" s="3"/>
      <c r="F36" s="86">
        <v>0</v>
      </c>
      <c r="G36" s="3"/>
      <c r="H36" s="97">
        <f>D36*F36</f>
        <v>0</v>
      </c>
      <c r="I36" s="3"/>
      <c r="J36" s="3"/>
    </row>
    <row r="37" spans="1:10" ht="15">
      <c r="A37" s="3"/>
      <c r="B37" s="3" t="s">
        <v>65</v>
      </c>
      <c r="C37" s="3"/>
      <c r="D37" s="71">
        <v>0</v>
      </c>
      <c r="E37" s="3"/>
      <c r="F37" s="89">
        <v>0</v>
      </c>
      <c r="G37" s="3"/>
      <c r="H37" s="98">
        <f>D37*F37</f>
        <v>0</v>
      </c>
      <c r="I37" s="3"/>
      <c r="J37" s="3"/>
    </row>
    <row r="38" spans="1:10" ht="15">
      <c r="A38" s="3"/>
      <c r="B38" s="3" t="s">
        <v>66</v>
      </c>
      <c r="C38" s="3"/>
      <c r="D38" s="47">
        <v>0</v>
      </c>
      <c r="E38" s="3"/>
      <c r="F38" s="86">
        <v>0</v>
      </c>
      <c r="G38" s="3"/>
      <c r="H38" s="97">
        <f>D38*F38</f>
        <v>0</v>
      </c>
      <c r="I38" s="3"/>
      <c r="J38" s="3"/>
    </row>
    <row r="39" spans="1:10" ht="15.75" thickBot="1">
      <c r="A39" s="3"/>
      <c r="B39" s="3" t="s">
        <v>61</v>
      </c>
      <c r="C39" s="3"/>
      <c r="D39" s="72">
        <f>SUM(D36:D38)</f>
        <v>0</v>
      </c>
      <c r="E39" s="3"/>
      <c r="F39" s="87">
        <f>IF(D39=0,0,H39/D39)</f>
        <v>0</v>
      </c>
      <c r="G39" s="3"/>
      <c r="H39" s="72">
        <f>SUM(H36:H38)</f>
        <v>0</v>
      </c>
      <c r="I39" s="3"/>
      <c r="J39" s="3"/>
    </row>
    <row r="40" spans="1:10" ht="15.75" thickTop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3"/>
      <c r="C41" s="3"/>
      <c r="D41" s="3"/>
      <c r="E41" s="3"/>
      <c r="F41" s="3"/>
      <c r="G41" s="3"/>
      <c r="H41" s="3"/>
      <c r="I41" s="3"/>
      <c r="J41" s="3"/>
    </row>
  </sheetData>
  <sheetProtection/>
  <mergeCells count="3">
    <mergeCell ref="B3:H3"/>
    <mergeCell ref="B4:H4"/>
    <mergeCell ref="A1:H1"/>
  </mergeCells>
  <printOptions horizontalCentered="1" verticalCentered="1"/>
  <pageMargins left="0.25" right="0.25" top="0.75" bottom="0.75" header="0.3" footer="0.3"/>
  <pageSetup horizontalDpi="600" verticalDpi="600" orientation="portrait" r:id="rId1"/>
  <headerFooter alignWithMargins="0">
    <oddHeader>&amp;RSchedule 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6.140625" style="0" customWidth="1"/>
    <col min="3" max="3" width="11.7109375" style="0" customWidth="1"/>
    <col min="4" max="4" width="4.7109375" style="0" customWidth="1"/>
    <col min="5" max="5" width="11.421875" style="0" customWidth="1"/>
    <col min="6" max="6" width="4.8515625" style="0" customWidth="1"/>
    <col min="7" max="7" width="11.7109375" style="0" customWidth="1"/>
  </cols>
  <sheetData>
    <row r="1" spans="1:8" ht="15">
      <c r="A1" s="125" t="s">
        <v>108</v>
      </c>
      <c r="B1" s="125"/>
      <c r="C1" s="126"/>
      <c r="D1" s="126"/>
      <c r="E1" s="126"/>
      <c r="F1" s="126"/>
      <c r="G1" s="126"/>
      <c r="H1" s="3"/>
    </row>
    <row r="2" spans="1:8" ht="6.75" customHeight="1">
      <c r="A2" s="99"/>
      <c r="B2" s="99"/>
      <c r="C2" s="93"/>
      <c r="D2" s="93"/>
      <c r="E2" s="93"/>
      <c r="F2" s="93"/>
      <c r="G2" s="93"/>
      <c r="H2" s="3"/>
    </row>
    <row r="3" spans="1:8" ht="18.75">
      <c r="A3" s="148" t="s">
        <v>101</v>
      </c>
      <c r="B3" s="148"/>
      <c r="C3" s="148"/>
      <c r="D3" s="148"/>
      <c r="E3" s="148"/>
      <c r="F3" s="148"/>
      <c r="G3" s="148"/>
      <c r="H3" s="3"/>
    </row>
    <row r="4" spans="1:8" ht="15">
      <c r="A4" s="118" t="s">
        <v>102</v>
      </c>
      <c r="B4" s="118"/>
      <c r="C4" s="118"/>
      <c r="D4" s="118"/>
      <c r="E4" s="118"/>
      <c r="F4" s="118"/>
      <c r="G4" s="118"/>
      <c r="H4" s="3"/>
    </row>
    <row r="5" spans="1:8" ht="15">
      <c r="A5" s="61"/>
      <c r="B5" s="61"/>
      <c r="C5" s="61"/>
      <c r="D5" s="61"/>
      <c r="E5" s="61"/>
      <c r="F5" s="61"/>
      <c r="G5" s="62"/>
      <c r="H5" s="3"/>
    </row>
    <row r="6" spans="1:8" ht="15">
      <c r="A6" s="63"/>
      <c r="B6" s="63"/>
      <c r="C6" s="63"/>
      <c r="D6" s="63"/>
      <c r="E6" s="63"/>
      <c r="F6" s="63"/>
      <c r="G6" s="64" t="s">
        <v>42</v>
      </c>
      <c r="H6" s="3"/>
    </row>
    <row r="7" spans="1:8" ht="15">
      <c r="A7" s="63"/>
      <c r="B7" s="63"/>
      <c r="C7" s="64" t="s">
        <v>43</v>
      </c>
      <c r="D7" s="63"/>
      <c r="E7" s="64" t="s">
        <v>104</v>
      </c>
      <c r="F7" s="63"/>
      <c r="G7" s="64" t="s">
        <v>44</v>
      </c>
      <c r="H7" s="3"/>
    </row>
    <row r="8" spans="1:8" ht="15">
      <c r="A8" s="63" t="s">
        <v>50</v>
      </c>
      <c r="B8" s="63"/>
      <c r="C8" s="22" t="s">
        <v>45</v>
      </c>
      <c r="D8" s="63"/>
      <c r="E8" s="22" t="s">
        <v>105</v>
      </c>
      <c r="F8" s="63"/>
      <c r="G8" s="22" t="s">
        <v>43</v>
      </c>
      <c r="H8" s="3"/>
    </row>
    <row r="9" spans="1:8" ht="15">
      <c r="A9" s="63"/>
      <c r="B9" s="63"/>
      <c r="C9" s="65" t="s">
        <v>34</v>
      </c>
      <c r="D9" s="63"/>
      <c r="E9" s="65" t="s">
        <v>35</v>
      </c>
      <c r="F9" s="63"/>
      <c r="G9" s="65" t="s">
        <v>46</v>
      </c>
      <c r="H9" s="3"/>
    </row>
    <row r="10" spans="1:8" ht="15">
      <c r="A10" s="66"/>
      <c r="B10" s="66"/>
      <c r="C10" s="67" t="s">
        <v>47</v>
      </c>
      <c r="D10" s="66"/>
      <c r="E10" s="66"/>
      <c r="F10" s="66"/>
      <c r="G10" s="66"/>
      <c r="H10" s="3"/>
    </row>
    <row r="11" spans="1:8" ht="15">
      <c r="A11" s="149" t="s">
        <v>186</v>
      </c>
      <c r="B11" s="123"/>
      <c r="C11" s="69">
        <f>+'Capital Structure'!H8</f>
        <v>0</v>
      </c>
      <c r="D11" s="64"/>
      <c r="E11" s="69">
        <f>+'Capital Structure'!F33</f>
        <v>0</v>
      </c>
      <c r="F11" s="64"/>
      <c r="G11" s="69">
        <f>ROUND(C11*E11,4)</f>
        <v>0</v>
      </c>
      <c r="H11" s="3"/>
    </row>
    <row r="12" spans="1:8" ht="15">
      <c r="A12" s="149" t="s">
        <v>182</v>
      </c>
      <c r="B12" s="123"/>
      <c r="C12" s="69">
        <f>+'Capital Structure'!H10</f>
        <v>0</v>
      </c>
      <c r="D12" s="64"/>
      <c r="E12" s="69">
        <f>+'Capital Structure'!F39</f>
        <v>0</v>
      </c>
      <c r="F12" s="64"/>
      <c r="G12" s="69">
        <f>ROUND(C12*E12,4)</f>
        <v>0</v>
      </c>
      <c r="H12" s="3"/>
    </row>
    <row r="13" spans="1:8" ht="15">
      <c r="A13" s="68"/>
      <c r="B13" s="63"/>
      <c r="C13" s="69"/>
      <c r="D13" s="64"/>
      <c r="E13" s="69"/>
      <c r="F13" s="64"/>
      <c r="G13" s="69"/>
      <c r="H13" s="3"/>
    </row>
    <row r="14" spans="1:8" ht="15">
      <c r="A14" s="68" t="s">
        <v>48</v>
      </c>
      <c r="B14" s="63"/>
      <c r="C14" s="23">
        <f>+'Capital Structure'!H19</f>
        <v>0</v>
      </c>
      <c r="D14" s="64"/>
      <c r="E14" s="69">
        <v>0</v>
      </c>
      <c r="F14" s="64"/>
      <c r="G14" s="23">
        <f>ROUND(C14*E14,4)</f>
        <v>0</v>
      </c>
      <c r="H14" s="3"/>
    </row>
    <row r="15" spans="1:8" ht="15">
      <c r="A15" s="63"/>
      <c r="B15" s="63"/>
      <c r="C15" s="64"/>
      <c r="D15" s="64"/>
      <c r="E15" s="64"/>
      <c r="F15" s="64"/>
      <c r="G15" s="64"/>
      <c r="H15" s="3"/>
    </row>
    <row r="16" spans="1:8" ht="15.75" thickBot="1">
      <c r="A16" s="63"/>
      <c r="B16" s="68" t="s">
        <v>49</v>
      </c>
      <c r="C16" s="24">
        <f>C11+C14+C12</f>
        <v>0</v>
      </c>
      <c r="D16" s="64"/>
      <c r="E16" s="64"/>
      <c r="F16" s="64"/>
      <c r="G16" s="24">
        <f>ROUND(G11+G14+G12,4)</f>
        <v>0</v>
      </c>
      <c r="H16" s="3"/>
    </row>
    <row r="17" spans="1:8" ht="15.75" thickTop="1">
      <c r="A17" s="25"/>
      <c r="B17" s="25"/>
      <c r="C17" s="25"/>
      <c r="D17" s="25"/>
      <c r="E17" s="25"/>
      <c r="F17" s="25"/>
      <c r="G17" s="25"/>
      <c r="H17" s="3"/>
    </row>
    <row r="18" spans="1:8" ht="15">
      <c r="A18" s="3"/>
      <c r="B18" s="3"/>
      <c r="C18" s="3"/>
      <c r="D18" s="3"/>
      <c r="E18" s="3"/>
      <c r="F18" s="3"/>
      <c r="G18" s="3"/>
      <c r="H18" s="3"/>
    </row>
    <row r="27" ht="15">
      <c r="E27" s="21"/>
    </row>
  </sheetData>
  <sheetProtection/>
  <mergeCells count="5">
    <mergeCell ref="A3:G3"/>
    <mergeCell ref="A4:G4"/>
    <mergeCell ref="A1:G1"/>
    <mergeCell ref="A11:B11"/>
    <mergeCell ref="A12:B1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&amp;RSchedule G</oddHeader>
  </headerFooter>
  <ignoredErrors>
    <ignoredError sqref="C9 E9" numberStoredAsText="1"/>
    <ignoredError sqref="G16 G11:G12 G14 C13:C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rwax</cp:lastModifiedBy>
  <cp:lastPrinted>2010-10-15T17:55:33Z</cp:lastPrinted>
  <dcterms:created xsi:type="dcterms:W3CDTF">2009-01-18T19:01:35Z</dcterms:created>
  <dcterms:modified xsi:type="dcterms:W3CDTF">2010-10-20T18:21:14Z</dcterms:modified>
  <cp:category/>
  <cp:version/>
  <cp:contentType/>
  <cp:contentStatus/>
</cp:coreProperties>
</file>