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8130" windowHeight="5310" activeTab="0"/>
  </bookViews>
  <sheets>
    <sheet name="Data Inputs" sheetId="1" r:id="rId1"/>
    <sheet name="Forecast" sheetId="2" r:id="rId2"/>
    <sheet name="Regression results" sheetId="3" r:id="rId3"/>
  </sheets>
  <definedNames>
    <definedName name="_xlnm.Print_Area" localSheetId="0">'Data Inputs'!$A$1:$H$186</definedName>
    <definedName name="_xlnm.Print_Area" localSheetId="1">'Forecast'!$A$1:$L$194</definedName>
    <definedName name="_xlnm.Print_Area" localSheetId="2">'Regression results'!$A$1:$I$20</definedName>
    <definedName name="_xlnm.Print_Titles" localSheetId="0">'Data Inputs'!$1:$2</definedName>
    <definedName name="_xlnm.Print_Titles" localSheetId="1">'Forecast'!$20:$20</definedName>
  </definedNames>
  <calcPr fullCalcOnLoad="1"/>
</workbook>
</file>

<file path=xl/sharedStrings.xml><?xml version="1.0" encoding="utf-8"?>
<sst xmlns="http://schemas.openxmlformats.org/spreadsheetml/2006/main" count="66" uniqueCount="62">
  <si>
    <t>Calendar</t>
  </si>
  <si>
    <t xml:space="preserve"> </t>
  </si>
  <si>
    <t>Trend</t>
  </si>
  <si>
    <t>HDD</t>
  </si>
  <si>
    <t>HDD-1</t>
  </si>
  <si>
    <t>Constant</t>
  </si>
  <si>
    <t>FY06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</si>
  <si>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</si>
  <si>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</si>
  <si>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</si>
  <si>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</si>
  <si>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</si>
  <si>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</si>
  <si>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</si>
  <si>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</si>
  <si>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</si>
  <si>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</si>
  <si>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</si>
  <si>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</si>
  <si>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</si>
  <si>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</si>
  <si>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</si>
  <si>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</si>
  <si>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</si>
  <si>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</si>
  <si>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</si>
  <si>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</si>
  <si>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</si>
  <si>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</si>
  <si>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</si>
  <si>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</si>
  <si>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</si>
  <si>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</si>
  <si>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</si>
  <si>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FY 07</t>
  </si>
  <si>
    <t>FY 08</t>
  </si>
  <si>
    <t>FY 09</t>
  </si>
  <si>
    <t>Normal  Degree Days (HDD)</t>
  </si>
  <si>
    <t>Normal  Degree Days for Prior Month (HDD-1)</t>
  </si>
  <si>
    <t>ACT DD</t>
  </si>
  <si>
    <t>Norm DD</t>
  </si>
  <si>
    <t>ACT UPC</t>
  </si>
  <si>
    <t>Regression Results:</t>
  </si>
  <si>
    <t>HDDm-1</t>
  </si>
  <si>
    <t>HDDm</t>
  </si>
  <si>
    <t>FY 10</t>
  </si>
  <si>
    <t>FY 11</t>
  </si>
  <si>
    <t>FY 12</t>
  </si>
  <si>
    <t>FY 13</t>
  </si>
  <si>
    <t>FY 14</t>
  </si>
  <si>
    <t>FY 15</t>
  </si>
  <si>
    <t>FY 16</t>
  </si>
  <si>
    <t>FY 17</t>
  </si>
  <si>
    <t>FY 18</t>
  </si>
  <si>
    <t>CG DS-PNG</t>
  </si>
  <si>
    <t>CG DS</t>
  </si>
  <si>
    <t>Historic Test Year Annualized FY16</t>
  </si>
  <si>
    <t>Future Test Year Annualized FY 17</t>
  </si>
  <si>
    <t>Fully Projected Future Test Year Annualized FY 18</t>
  </si>
  <si>
    <t>1 Month UPC</t>
  </si>
  <si>
    <t>12 Months Ended UPC</t>
  </si>
  <si>
    <t>Regression based on Usage per Customer History 3/05-10/16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</si>
</sst>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"/>
    <numFmt numFmtId="172" formatCode="#,##0.000_);\(#,##0.000\)"/>
    <numFmt numFmtId="173" formatCode="#,##0.0000_);\(#,##0.0000\)"/>
    <numFmt numFmtId="174" formatCode="0.00000000"/>
    <numFmt numFmtId="175" formatCode="0.0000000"/>
    <numFmt numFmtId="176" formatCode="0.000000"/>
    <numFmt numFmtId="177" formatCode="#,##0.00000_);\(#,##0.00000\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_)"/>
    <numFmt numFmtId="182" formatCode="_(* #,##0.0_);_(* \(#,##0.0\);_(* &quot;-&quot;?_);_(@_)"/>
    <numFmt numFmtId="183" formatCode="[$-409]dddd\,\ mmmm\ dd\,\ yyyy"/>
    <numFmt numFmtId="184" formatCode="[$-409]mmm\-yy;@"/>
    <numFmt numFmtId="185" formatCode="#,##0.000000_);[Red]\(#,##0.000000\)"/>
    <numFmt numFmtId="186" formatCode="0.00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Continuous"/>
    </xf>
    <xf numFmtId="165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39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14" sqref="P14"/>
    </sheetView>
  </sheetViews>
  <sheetFormatPr defaultColWidth="9.140625" defaultRowHeight="12.75"/>
  <cols>
    <col min="1" max="5" width="9.140625" style="6" customWidth="1"/>
    <col min="6" max="6" width="11.00390625" style="6" customWidth="1"/>
    <col min="7" max="7" width="9.7109375" style="6" customWidth="1"/>
    <col min="8" max="8" width="17.00390625" style="6" customWidth="1"/>
    <col min="9" max="16384" width="9.140625" style="6" customWidth="1"/>
  </cols>
  <sheetData>
    <row r="1" spans="1:8" ht="14.25">
      <c r="A1" s="6" t="s">
        <v>1</v>
      </c>
      <c r="B1" s="7" t="s">
        <v>39</v>
      </c>
      <c r="C1" s="7" t="s">
        <v>40</v>
      </c>
      <c r="D1" s="7"/>
      <c r="E1" s="7"/>
      <c r="F1" s="7"/>
      <c r="G1" s="7"/>
      <c r="H1" s="1" t="s">
        <v>41</v>
      </c>
    </row>
    <row r="2" spans="2:8" ht="14.25">
      <c r="B2" s="1" t="s">
        <v>0</v>
      </c>
      <c r="C2" s="1" t="s">
        <v>0</v>
      </c>
      <c r="D2" s="1" t="s">
        <v>43</v>
      </c>
      <c r="E2" s="1" t="s">
        <v>44</v>
      </c>
      <c r="F2" s="1" t="s">
        <v>2</v>
      </c>
      <c r="G2" s="1"/>
      <c r="H2" s="1" t="s">
        <v>55</v>
      </c>
    </row>
    <row r="3" spans="1:48" ht="14.25">
      <c r="A3" s="4">
        <v>37956</v>
      </c>
      <c r="B3" s="6">
        <v>1036</v>
      </c>
      <c r="C3" s="5">
        <v>1032</v>
      </c>
      <c r="D3" s="5">
        <v>627</v>
      </c>
      <c r="E3" s="5">
        <f aca="true" t="shared" si="0" ref="E3:E30">B3</f>
        <v>1036</v>
      </c>
      <c r="F3" s="8">
        <f>48/120+1/120</f>
        <v>0.4083333333333334</v>
      </c>
      <c r="G3" s="9">
        <f aca="true" t="shared" si="1" ref="G3:G18">A3</f>
        <v>37956</v>
      </c>
      <c r="H3" s="10"/>
      <c r="I3" s="7"/>
      <c r="J3" s="7"/>
      <c r="K3" s="3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14.25">
      <c r="A4" s="4">
        <v>37987</v>
      </c>
      <c r="B4" s="6">
        <v>1428</v>
      </c>
      <c r="C4" s="5">
        <v>1190</v>
      </c>
      <c r="D4" s="5">
        <f aca="true" t="shared" si="2" ref="D4:D20">B3</f>
        <v>1036</v>
      </c>
      <c r="E4" s="5">
        <f t="shared" si="0"/>
        <v>1428</v>
      </c>
      <c r="F4" s="8">
        <f aca="true" t="shared" si="3" ref="F4:F18">F3+1/120</f>
        <v>0.41666666666666674</v>
      </c>
      <c r="G4" s="9">
        <f t="shared" si="1"/>
        <v>37987</v>
      </c>
      <c r="H4" s="10"/>
      <c r="I4" s="7"/>
      <c r="J4" s="7"/>
      <c r="K4" s="3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4.25">
      <c r="A5" s="4">
        <v>38018</v>
      </c>
      <c r="B5" s="6">
        <v>1075</v>
      </c>
      <c r="C5" s="6">
        <v>1047</v>
      </c>
      <c r="D5" s="5">
        <f t="shared" si="2"/>
        <v>1428</v>
      </c>
      <c r="E5" s="5">
        <f t="shared" si="0"/>
        <v>1075</v>
      </c>
      <c r="F5" s="8">
        <f t="shared" si="3"/>
        <v>0.4250000000000001</v>
      </c>
      <c r="G5" s="9">
        <f t="shared" si="1"/>
        <v>38018</v>
      </c>
      <c r="H5" s="10"/>
      <c r="I5" s="7"/>
      <c r="J5" s="7"/>
      <c r="K5" s="3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4.25">
      <c r="A6" s="4">
        <v>38047</v>
      </c>
      <c r="B6" s="6">
        <v>780</v>
      </c>
      <c r="C6" s="5">
        <v>838</v>
      </c>
      <c r="D6" s="5">
        <f t="shared" si="2"/>
        <v>1075</v>
      </c>
      <c r="E6" s="5">
        <f t="shared" si="0"/>
        <v>780</v>
      </c>
      <c r="F6" s="8">
        <f t="shared" si="3"/>
        <v>0.43333333333333346</v>
      </c>
      <c r="G6" s="9">
        <f t="shared" si="1"/>
        <v>38047</v>
      </c>
      <c r="H6" s="10"/>
      <c r="I6" s="7"/>
      <c r="J6" s="7"/>
      <c r="K6" s="3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4.25">
      <c r="A7" s="4">
        <v>38078</v>
      </c>
      <c r="B7" s="6">
        <v>474</v>
      </c>
      <c r="C7" s="5">
        <v>463</v>
      </c>
      <c r="D7" s="5">
        <f t="shared" si="2"/>
        <v>780</v>
      </c>
      <c r="E7" s="5">
        <f t="shared" si="0"/>
        <v>474</v>
      </c>
      <c r="F7" s="8">
        <f t="shared" si="3"/>
        <v>0.4416666666666668</v>
      </c>
      <c r="G7" s="9">
        <f t="shared" si="1"/>
        <v>38078</v>
      </c>
      <c r="H7" s="10"/>
      <c r="I7" s="7"/>
      <c r="J7" s="7"/>
      <c r="K7" s="3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14.25">
      <c r="A8" s="4">
        <v>38108</v>
      </c>
      <c r="B8" s="6">
        <v>129</v>
      </c>
      <c r="C8" s="5">
        <v>200</v>
      </c>
      <c r="D8" s="5">
        <f t="shared" si="2"/>
        <v>474</v>
      </c>
      <c r="E8" s="5">
        <f t="shared" si="0"/>
        <v>129</v>
      </c>
      <c r="F8" s="8">
        <f t="shared" si="3"/>
        <v>0.4500000000000002</v>
      </c>
      <c r="G8" s="9">
        <f t="shared" si="1"/>
        <v>38108</v>
      </c>
      <c r="H8" s="10"/>
      <c r="I8" s="3"/>
      <c r="J8" s="3"/>
      <c r="K8" s="31"/>
      <c r="L8" s="3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4.25">
      <c r="A9" s="4">
        <v>38139</v>
      </c>
      <c r="B9" s="6">
        <v>74</v>
      </c>
      <c r="C9" s="5">
        <v>45</v>
      </c>
      <c r="D9" s="5">
        <f t="shared" si="2"/>
        <v>129</v>
      </c>
      <c r="E9" s="5">
        <f t="shared" si="0"/>
        <v>74</v>
      </c>
      <c r="F9" s="8">
        <f t="shared" si="3"/>
        <v>0.45833333333333354</v>
      </c>
      <c r="G9" s="9">
        <f t="shared" si="1"/>
        <v>38139</v>
      </c>
      <c r="H9" s="10"/>
      <c r="I9" s="2"/>
      <c r="J9" s="2"/>
      <c r="K9" s="31"/>
      <c r="L9" s="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4.25">
      <c r="A10" s="4">
        <v>38169</v>
      </c>
      <c r="B10" s="6">
        <v>2</v>
      </c>
      <c r="C10" s="5">
        <v>6</v>
      </c>
      <c r="D10" s="5">
        <f t="shared" si="2"/>
        <v>74</v>
      </c>
      <c r="E10" s="5">
        <f t="shared" si="0"/>
        <v>2</v>
      </c>
      <c r="F10" s="8">
        <f t="shared" si="3"/>
        <v>0.4666666666666669</v>
      </c>
      <c r="G10" s="9">
        <f t="shared" si="1"/>
        <v>38169</v>
      </c>
      <c r="H10" s="10"/>
      <c r="I10" s="2"/>
      <c r="J10" s="2"/>
      <c r="K10" s="31"/>
      <c r="L10" s="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4.25">
      <c r="A11" s="4">
        <v>38200</v>
      </c>
      <c r="B11" s="6">
        <v>34</v>
      </c>
      <c r="C11" s="5">
        <v>14</v>
      </c>
      <c r="D11" s="5">
        <f t="shared" si="2"/>
        <v>2</v>
      </c>
      <c r="E11" s="5">
        <f t="shared" si="0"/>
        <v>34</v>
      </c>
      <c r="F11" s="8">
        <f t="shared" si="3"/>
        <v>0.47500000000000026</v>
      </c>
      <c r="G11" s="9">
        <f t="shared" si="1"/>
        <v>38200</v>
      </c>
      <c r="H11" s="10"/>
      <c r="I11" s="2"/>
      <c r="J11" s="2"/>
      <c r="K11" s="31"/>
      <c r="L11" s="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4.25">
      <c r="A12" s="4">
        <v>38231</v>
      </c>
      <c r="B12" s="6">
        <v>85</v>
      </c>
      <c r="C12" s="5">
        <v>117</v>
      </c>
      <c r="D12" s="5">
        <f t="shared" si="2"/>
        <v>34</v>
      </c>
      <c r="E12" s="5">
        <f t="shared" si="0"/>
        <v>85</v>
      </c>
      <c r="F12" s="8">
        <f t="shared" si="3"/>
        <v>0.4833333333333336</v>
      </c>
      <c r="G12" s="9">
        <f t="shared" si="1"/>
        <v>38231</v>
      </c>
      <c r="H12" s="10"/>
      <c r="I12" s="7"/>
      <c r="J12" s="7"/>
      <c r="K12" s="3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14.25">
      <c r="A13" s="4">
        <v>38261</v>
      </c>
      <c r="B13" s="6">
        <v>455</v>
      </c>
      <c r="C13" s="5">
        <v>412</v>
      </c>
      <c r="D13" s="5">
        <f t="shared" si="2"/>
        <v>85</v>
      </c>
      <c r="E13" s="5">
        <f t="shared" si="0"/>
        <v>455</v>
      </c>
      <c r="F13" s="8">
        <f t="shared" si="3"/>
        <v>0.491666666666667</v>
      </c>
      <c r="G13" s="9">
        <f t="shared" si="1"/>
        <v>38261</v>
      </c>
      <c r="H13" s="10"/>
      <c r="I13" s="3"/>
      <c r="J13" s="3"/>
      <c r="K13" s="31"/>
      <c r="L13" s="3"/>
      <c r="M13" s="3"/>
      <c r="N13" s="3"/>
      <c r="O13" s="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14.25">
      <c r="A14" s="4">
        <v>38292</v>
      </c>
      <c r="B14" s="6">
        <v>675</v>
      </c>
      <c r="C14" s="5">
        <v>689</v>
      </c>
      <c r="D14" s="5">
        <f t="shared" si="2"/>
        <v>455</v>
      </c>
      <c r="E14" s="5">
        <f t="shared" si="0"/>
        <v>675</v>
      </c>
      <c r="F14" s="8">
        <f t="shared" si="3"/>
        <v>0.5000000000000003</v>
      </c>
      <c r="G14" s="9">
        <f t="shared" si="1"/>
        <v>38292</v>
      </c>
      <c r="H14" s="10"/>
      <c r="I14" s="2"/>
      <c r="J14" s="2"/>
      <c r="K14" s="31"/>
      <c r="L14" s="2"/>
      <c r="M14" s="2"/>
      <c r="N14" s="2"/>
      <c r="O14" s="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4.25">
      <c r="A15" s="4">
        <v>38322</v>
      </c>
      <c r="B15" s="6">
        <v>1045</v>
      </c>
      <c r="C15" s="5">
        <v>1032</v>
      </c>
      <c r="D15" s="5">
        <f t="shared" si="2"/>
        <v>675</v>
      </c>
      <c r="E15" s="5">
        <f t="shared" si="0"/>
        <v>1045</v>
      </c>
      <c r="F15" s="8">
        <f t="shared" si="3"/>
        <v>0.5083333333333336</v>
      </c>
      <c r="G15" s="9">
        <f t="shared" si="1"/>
        <v>38322</v>
      </c>
      <c r="H15" s="10"/>
      <c r="I15" s="2"/>
      <c r="J15" s="2"/>
      <c r="K15" s="31"/>
      <c r="L15" s="2"/>
      <c r="M15" s="2"/>
      <c r="N15" s="2"/>
      <c r="O15" s="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4.25">
      <c r="A16" s="4">
        <v>38353</v>
      </c>
      <c r="B16" s="6">
        <v>1298</v>
      </c>
      <c r="C16" s="5">
        <v>1190</v>
      </c>
      <c r="D16" s="5">
        <f t="shared" si="2"/>
        <v>1045</v>
      </c>
      <c r="E16" s="5">
        <f t="shared" si="0"/>
        <v>1298</v>
      </c>
      <c r="F16" s="8">
        <f t="shared" si="3"/>
        <v>0.5166666666666669</v>
      </c>
      <c r="G16" s="9">
        <f t="shared" si="1"/>
        <v>38353</v>
      </c>
      <c r="H16" s="10"/>
      <c r="I16" s="2"/>
      <c r="J16" s="2"/>
      <c r="K16" s="31"/>
      <c r="L16" s="2"/>
      <c r="M16" s="2"/>
      <c r="N16" s="2"/>
      <c r="O16" s="2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4.25">
      <c r="A17" s="4">
        <v>38384</v>
      </c>
      <c r="B17" s="6">
        <v>984</v>
      </c>
      <c r="C17" s="5">
        <v>1013</v>
      </c>
      <c r="D17" s="5">
        <f t="shared" si="2"/>
        <v>1298</v>
      </c>
      <c r="E17" s="5">
        <f t="shared" si="0"/>
        <v>984</v>
      </c>
      <c r="F17" s="8">
        <f t="shared" si="3"/>
        <v>0.5250000000000002</v>
      </c>
      <c r="G17" s="9">
        <f t="shared" si="1"/>
        <v>38384</v>
      </c>
      <c r="H17" s="10"/>
      <c r="I17" s="2"/>
      <c r="J17" s="2"/>
      <c r="K17" s="31"/>
      <c r="L17" s="2"/>
      <c r="M17" s="2"/>
      <c r="N17" s="2"/>
      <c r="O17" s="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4.25">
      <c r="A18" s="4">
        <v>38412</v>
      </c>
      <c r="B18" s="6">
        <v>1019</v>
      </c>
      <c r="C18" s="5">
        <v>838</v>
      </c>
      <c r="D18" s="5">
        <f t="shared" si="2"/>
        <v>984</v>
      </c>
      <c r="E18" s="5">
        <f t="shared" si="0"/>
        <v>1019</v>
      </c>
      <c r="F18" s="8">
        <f t="shared" si="3"/>
        <v>0.5333333333333335</v>
      </c>
      <c r="G18" s="9">
        <f t="shared" si="1"/>
        <v>38412</v>
      </c>
      <c r="H18" s="10">
        <v>529.65</v>
      </c>
      <c r="I18" s="2"/>
      <c r="J18" s="2"/>
      <c r="K18" s="31"/>
      <c r="L18" s="2"/>
      <c r="M18" s="2"/>
      <c r="N18" s="2"/>
      <c r="O18" s="2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4.25">
      <c r="A19" s="4">
        <v>38443</v>
      </c>
      <c r="B19" s="6">
        <v>406</v>
      </c>
      <c r="C19" s="5">
        <v>463</v>
      </c>
      <c r="D19" s="5">
        <f t="shared" si="2"/>
        <v>1019</v>
      </c>
      <c r="E19" s="5">
        <f t="shared" si="0"/>
        <v>406</v>
      </c>
      <c r="F19" s="8">
        <f aca="true" t="shared" si="4" ref="F19:F29">F18+1/120</f>
        <v>0.5416666666666669</v>
      </c>
      <c r="G19" s="9">
        <f aca="true" t="shared" si="5" ref="G19:G29">A19</f>
        <v>38443</v>
      </c>
      <c r="H19" s="10">
        <v>274.625</v>
      </c>
      <c r="I19" s="2"/>
      <c r="J19" s="2"/>
      <c r="K19" s="31"/>
      <c r="L19" s="2"/>
      <c r="M19" s="2"/>
      <c r="N19" s="2"/>
      <c r="O19" s="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14.25">
      <c r="A20" s="4">
        <v>38473</v>
      </c>
      <c r="B20" s="6">
        <v>294</v>
      </c>
      <c r="C20" s="5">
        <v>200</v>
      </c>
      <c r="D20" s="5">
        <f t="shared" si="2"/>
        <v>406</v>
      </c>
      <c r="E20" s="5">
        <f t="shared" si="0"/>
        <v>294</v>
      </c>
      <c r="F20" s="8">
        <f t="shared" si="4"/>
        <v>0.5500000000000002</v>
      </c>
      <c r="G20" s="9">
        <f t="shared" si="5"/>
        <v>38473</v>
      </c>
      <c r="H20" s="10">
        <v>263.1625</v>
      </c>
      <c r="I20" s="7"/>
      <c r="J20" s="7"/>
      <c r="K20" s="3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ht="14.25">
      <c r="A21" s="4">
        <v>38504</v>
      </c>
      <c r="B21" s="6">
        <v>19</v>
      </c>
      <c r="C21" s="5">
        <v>45</v>
      </c>
      <c r="D21" s="5">
        <f aca="true" t="shared" si="6" ref="D21:D60">B20</f>
        <v>294</v>
      </c>
      <c r="E21" s="5">
        <f t="shared" si="0"/>
        <v>19</v>
      </c>
      <c r="F21" s="8">
        <f t="shared" si="4"/>
        <v>0.5583333333333335</v>
      </c>
      <c r="G21" s="9">
        <f t="shared" si="5"/>
        <v>38504</v>
      </c>
      <c r="H21" s="10">
        <v>239.075</v>
      </c>
      <c r="I21" s="7"/>
      <c r="J21" s="7"/>
      <c r="K21" s="3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14.25">
      <c r="A22" s="4">
        <v>38534</v>
      </c>
      <c r="B22" s="6">
        <v>0</v>
      </c>
      <c r="C22" s="5">
        <v>6</v>
      </c>
      <c r="D22" s="5">
        <f t="shared" si="6"/>
        <v>19</v>
      </c>
      <c r="E22" s="5">
        <f t="shared" si="0"/>
        <v>0</v>
      </c>
      <c r="F22" s="8">
        <f t="shared" si="4"/>
        <v>0.5666666666666668</v>
      </c>
      <c r="G22" s="9">
        <f t="shared" si="5"/>
        <v>38534</v>
      </c>
      <c r="H22" s="10">
        <v>229.4625</v>
      </c>
      <c r="I22" s="7"/>
      <c r="J22" s="7"/>
      <c r="K22" s="3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4.25">
      <c r="A23" s="4">
        <v>38565</v>
      </c>
      <c r="B23" s="6">
        <v>0</v>
      </c>
      <c r="C23" s="5">
        <v>14</v>
      </c>
      <c r="D23" s="5">
        <f t="shared" si="6"/>
        <v>0</v>
      </c>
      <c r="E23" s="5">
        <f t="shared" si="0"/>
        <v>0</v>
      </c>
      <c r="F23" s="8">
        <f t="shared" si="4"/>
        <v>0.5750000000000001</v>
      </c>
      <c r="G23" s="9">
        <f t="shared" si="5"/>
        <v>38565</v>
      </c>
      <c r="H23" s="10">
        <v>271.875</v>
      </c>
      <c r="I23" s="7"/>
      <c r="J23" s="7"/>
      <c r="K23" s="3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4.25">
      <c r="A24" s="4">
        <v>38596</v>
      </c>
      <c r="B24" s="6">
        <v>42</v>
      </c>
      <c r="C24" s="5">
        <v>117</v>
      </c>
      <c r="D24" s="5">
        <f t="shared" si="6"/>
        <v>0</v>
      </c>
      <c r="E24" s="5">
        <f t="shared" si="0"/>
        <v>42</v>
      </c>
      <c r="F24" s="8">
        <f t="shared" si="4"/>
        <v>0.5833333333333334</v>
      </c>
      <c r="G24" s="9">
        <f t="shared" si="5"/>
        <v>38596</v>
      </c>
      <c r="H24" s="10">
        <v>255.7375</v>
      </c>
      <c r="I24" s="7"/>
      <c r="J24" s="7"/>
      <c r="K24" s="3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4.25">
      <c r="A25" s="4">
        <v>38626</v>
      </c>
      <c r="B25" s="6">
        <v>400</v>
      </c>
      <c r="C25" s="5">
        <v>412</v>
      </c>
      <c r="D25" s="5">
        <f t="shared" si="6"/>
        <v>42</v>
      </c>
      <c r="E25" s="5">
        <f t="shared" si="0"/>
        <v>400</v>
      </c>
      <c r="F25" s="8">
        <f t="shared" si="4"/>
        <v>0.5916666666666667</v>
      </c>
      <c r="G25" s="9">
        <f t="shared" si="5"/>
        <v>38626</v>
      </c>
      <c r="H25" s="10">
        <v>338.625</v>
      </c>
      <c r="I25" s="7"/>
      <c r="J25" s="7"/>
      <c r="K25" s="3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4.25">
      <c r="A26" s="4">
        <v>38657</v>
      </c>
      <c r="B26" s="6">
        <v>627</v>
      </c>
      <c r="C26" s="5">
        <v>689</v>
      </c>
      <c r="D26" s="5">
        <f t="shared" si="6"/>
        <v>400</v>
      </c>
      <c r="E26" s="5">
        <f t="shared" si="0"/>
        <v>627</v>
      </c>
      <c r="F26" s="8">
        <f t="shared" si="4"/>
        <v>0.6</v>
      </c>
      <c r="G26" s="9">
        <f t="shared" si="5"/>
        <v>38657</v>
      </c>
      <c r="H26" s="10">
        <v>425.15</v>
      </c>
      <c r="I26" s="7"/>
      <c r="J26" s="7"/>
      <c r="K26" s="3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4.25">
      <c r="A27" s="4">
        <v>38687</v>
      </c>
      <c r="B27" s="6">
        <v>1161</v>
      </c>
      <c r="C27" s="5">
        <v>1032</v>
      </c>
      <c r="D27" s="5">
        <f t="shared" si="6"/>
        <v>627</v>
      </c>
      <c r="E27" s="5">
        <f t="shared" si="0"/>
        <v>1161</v>
      </c>
      <c r="F27" s="8">
        <f t="shared" si="4"/>
        <v>0.6083333333333333</v>
      </c>
      <c r="G27" s="9">
        <f t="shared" si="5"/>
        <v>38687</v>
      </c>
      <c r="H27" s="10">
        <v>757.8875</v>
      </c>
      <c r="I27" s="7"/>
      <c r="J27" s="7"/>
      <c r="K27" s="3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4.25">
      <c r="A28" s="4">
        <v>38718</v>
      </c>
      <c r="B28" s="6">
        <v>930</v>
      </c>
      <c r="C28" s="5">
        <v>1190</v>
      </c>
      <c r="D28" s="5">
        <f t="shared" si="6"/>
        <v>1161</v>
      </c>
      <c r="E28" s="5">
        <f t="shared" si="0"/>
        <v>930</v>
      </c>
      <c r="F28" s="8">
        <f t="shared" si="4"/>
        <v>0.6166666666666666</v>
      </c>
      <c r="G28" s="9">
        <f t="shared" si="5"/>
        <v>38718</v>
      </c>
      <c r="H28" s="10">
        <v>695.8375</v>
      </c>
      <c r="I28" s="7"/>
      <c r="J28" s="7"/>
      <c r="K28" s="3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14.25">
      <c r="A29" s="4">
        <v>38749</v>
      </c>
      <c r="B29" s="6">
        <v>984</v>
      </c>
      <c r="C29" s="5">
        <v>1013</v>
      </c>
      <c r="D29" s="5">
        <f t="shared" si="6"/>
        <v>930</v>
      </c>
      <c r="E29" s="5">
        <f t="shared" si="0"/>
        <v>984</v>
      </c>
      <c r="F29" s="8">
        <f t="shared" si="4"/>
        <v>0.6249999999999999</v>
      </c>
      <c r="G29" s="9">
        <f t="shared" si="5"/>
        <v>38749</v>
      </c>
      <c r="H29" s="10">
        <v>701.0375</v>
      </c>
      <c r="I29" s="7"/>
      <c r="J29" s="7"/>
      <c r="K29" s="3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14.25">
      <c r="A30" s="4">
        <v>38777</v>
      </c>
      <c r="B30" s="6">
        <v>846</v>
      </c>
      <c r="C30" s="5">
        <v>838</v>
      </c>
      <c r="D30" s="5">
        <f t="shared" si="6"/>
        <v>984</v>
      </c>
      <c r="E30" s="5">
        <f t="shared" si="0"/>
        <v>846</v>
      </c>
      <c r="F30" s="8">
        <f>F29+1/120</f>
        <v>0.6333333333333332</v>
      </c>
      <c r="G30" s="9">
        <f>A30</f>
        <v>38777</v>
      </c>
      <c r="H30" s="10">
        <v>686.7375</v>
      </c>
      <c r="I30" s="7"/>
      <c r="J30" s="7"/>
      <c r="K30" s="3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4.25">
      <c r="A31" s="4">
        <v>38808</v>
      </c>
      <c r="B31" s="6">
        <v>440</v>
      </c>
      <c r="C31" s="5">
        <v>463</v>
      </c>
      <c r="D31" s="5">
        <f t="shared" si="6"/>
        <v>846</v>
      </c>
      <c r="E31" s="5">
        <f>B31</f>
        <v>440</v>
      </c>
      <c r="F31" s="8">
        <f>F30+1/120</f>
        <v>0.6416666666666665</v>
      </c>
      <c r="G31" s="9">
        <f>A31</f>
        <v>38808</v>
      </c>
      <c r="H31" s="10">
        <v>452.7125</v>
      </c>
      <c r="I31" s="7"/>
      <c r="J31" s="7"/>
      <c r="K31" s="3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14.25">
      <c r="A32" s="4">
        <v>38838</v>
      </c>
      <c r="B32" s="6">
        <v>221</v>
      </c>
      <c r="C32" s="5">
        <v>200</v>
      </c>
      <c r="D32" s="5">
        <f t="shared" si="6"/>
        <v>440</v>
      </c>
      <c r="E32" s="5">
        <f>B32</f>
        <v>221</v>
      </c>
      <c r="F32" s="8">
        <f>F31+1/120</f>
        <v>0.6499999999999998</v>
      </c>
      <c r="G32" s="9">
        <f>A32</f>
        <v>38838</v>
      </c>
      <c r="H32" s="10">
        <v>366.975</v>
      </c>
      <c r="I32" s="7"/>
      <c r="J32" s="7"/>
      <c r="K32" s="3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14.25">
      <c r="A33" s="4">
        <v>38869</v>
      </c>
      <c r="B33" s="6">
        <v>72</v>
      </c>
      <c r="C33" s="5">
        <v>45</v>
      </c>
      <c r="D33" s="5">
        <f t="shared" si="6"/>
        <v>221</v>
      </c>
      <c r="E33" s="5">
        <f>B33</f>
        <v>72</v>
      </c>
      <c r="F33" s="8">
        <f aca="true" t="shared" si="7" ref="F33:F42">F32+1/120</f>
        <v>0.6583333333333331</v>
      </c>
      <c r="G33" s="9">
        <f>A33</f>
        <v>38869</v>
      </c>
      <c r="H33" s="10">
        <v>350.9125</v>
      </c>
      <c r="I33" s="7"/>
      <c r="J33" s="7"/>
      <c r="K33" s="3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14.25">
      <c r="A34" s="4">
        <v>38899</v>
      </c>
      <c r="B34" s="6">
        <v>1</v>
      </c>
      <c r="C34" s="5">
        <v>6</v>
      </c>
      <c r="D34" s="5">
        <f t="shared" si="6"/>
        <v>72</v>
      </c>
      <c r="E34" s="5">
        <f aca="true" t="shared" si="8" ref="E34:E60">B34</f>
        <v>1</v>
      </c>
      <c r="F34" s="8">
        <f t="shared" si="7"/>
        <v>0.6666666666666664</v>
      </c>
      <c r="G34" s="9">
        <f aca="true" t="shared" si="9" ref="G34:G42">A34</f>
        <v>38899</v>
      </c>
      <c r="H34" s="10">
        <v>352.025</v>
      </c>
      <c r="I34" s="7"/>
      <c r="J34" s="7"/>
      <c r="K34" s="3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ht="14.25">
      <c r="A35" s="4">
        <v>38930</v>
      </c>
      <c r="B35" s="6">
        <v>9</v>
      </c>
      <c r="C35" s="5">
        <v>14</v>
      </c>
      <c r="D35" s="5">
        <f t="shared" si="6"/>
        <v>1</v>
      </c>
      <c r="E35" s="5">
        <f t="shared" si="8"/>
        <v>9</v>
      </c>
      <c r="F35" s="8">
        <f t="shared" si="7"/>
        <v>0.6749999999999997</v>
      </c>
      <c r="G35" s="9">
        <f t="shared" si="9"/>
        <v>38930</v>
      </c>
      <c r="H35" s="10">
        <v>352.4625</v>
      </c>
      <c r="I35" s="3"/>
      <c r="J35" s="3"/>
      <c r="K35" s="31"/>
      <c r="L35" s="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ht="14.25">
      <c r="A36" s="4">
        <v>38961</v>
      </c>
      <c r="B36" s="6">
        <v>154</v>
      </c>
      <c r="C36" s="5">
        <v>117</v>
      </c>
      <c r="D36" s="5">
        <f t="shared" si="6"/>
        <v>9</v>
      </c>
      <c r="E36" s="5">
        <f t="shared" si="8"/>
        <v>154</v>
      </c>
      <c r="F36" s="8">
        <f t="shared" si="7"/>
        <v>0.683333333333333</v>
      </c>
      <c r="G36" s="9">
        <f t="shared" si="9"/>
        <v>38961</v>
      </c>
      <c r="H36" s="10">
        <v>305.4</v>
      </c>
      <c r="I36" s="2"/>
      <c r="J36" s="2"/>
      <c r="K36" s="31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ht="14.25">
      <c r="A37" s="4">
        <v>38991</v>
      </c>
      <c r="B37" s="6">
        <v>466</v>
      </c>
      <c r="C37" s="5">
        <v>412</v>
      </c>
      <c r="D37" s="5">
        <f t="shared" si="6"/>
        <v>154</v>
      </c>
      <c r="E37" s="5">
        <f t="shared" si="8"/>
        <v>466</v>
      </c>
      <c r="F37" s="8">
        <f t="shared" si="7"/>
        <v>0.6916666666666663</v>
      </c>
      <c r="G37" s="9">
        <f t="shared" si="9"/>
        <v>38991</v>
      </c>
      <c r="H37" s="10">
        <v>427</v>
      </c>
      <c r="I37" s="2"/>
      <c r="J37" s="2"/>
      <c r="K37" s="31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ht="14.25">
      <c r="A38" s="4">
        <v>39022</v>
      </c>
      <c r="B38" s="6">
        <v>579</v>
      </c>
      <c r="C38" s="5">
        <v>689</v>
      </c>
      <c r="D38" s="5">
        <f t="shared" si="6"/>
        <v>466</v>
      </c>
      <c r="E38" s="5">
        <f t="shared" si="8"/>
        <v>579</v>
      </c>
      <c r="F38" s="8">
        <f t="shared" si="7"/>
        <v>0.6999999999999996</v>
      </c>
      <c r="G38" s="9">
        <f t="shared" si="9"/>
        <v>39022</v>
      </c>
      <c r="H38" s="10">
        <v>500.3875</v>
      </c>
      <c r="I38" s="2"/>
      <c r="J38" s="2"/>
      <c r="K38" s="31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ht="14.25">
      <c r="A39" s="4">
        <v>39052</v>
      </c>
      <c r="B39" s="6">
        <v>836</v>
      </c>
      <c r="C39" s="5">
        <v>1032</v>
      </c>
      <c r="D39" s="5">
        <f t="shared" si="6"/>
        <v>579</v>
      </c>
      <c r="E39" s="5">
        <f t="shared" si="8"/>
        <v>836</v>
      </c>
      <c r="F39" s="8">
        <f t="shared" si="7"/>
        <v>0.7083333333333329</v>
      </c>
      <c r="G39" s="9">
        <f t="shared" si="9"/>
        <v>39052</v>
      </c>
      <c r="H39" s="10">
        <v>496.5875</v>
      </c>
      <c r="I39" s="7"/>
      <c r="J39" s="7"/>
      <c r="K39" s="3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ht="14.25">
      <c r="A40" s="4">
        <v>39083</v>
      </c>
      <c r="B40" s="6">
        <v>1046</v>
      </c>
      <c r="C40" s="5">
        <v>1190</v>
      </c>
      <c r="D40" s="5">
        <f t="shared" si="6"/>
        <v>836</v>
      </c>
      <c r="E40" s="5">
        <f t="shared" si="8"/>
        <v>1046</v>
      </c>
      <c r="F40" s="8">
        <f t="shared" si="7"/>
        <v>0.7166666666666662</v>
      </c>
      <c r="G40" s="9">
        <f t="shared" si="9"/>
        <v>39083</v>
      </c>
      <c r="H40" s="10">
        <v>639.9</v>
      </c>
      <c r="I40" s="3"/>
      <c r="J40" s="3"/>
      <c r="K40" s="31"/>
      <c r="L40" s="3"/>
      <c r="M40" s="3"/>
      <c r="N40" s="3"/>
      <c r="O40" s="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14.25">
      <c r="A41" s="4">
        <v>39114</v>
      </c>
      <c r="B41" s="6">
        <v>1223</v>
      </c>
      <c r="C41" s="5">
        <v>1013</v>
      </c>
      <c r="D41" s="5">
        <f t="shared" si="6"/>
        <v>1046</v>
      </c>
      <c r="E41" s="5">
        <f t="shared" si="8"/>
        <v>1223</v>
      </c>
      <c r="F41" s="8">
        <f t="shared" si="7"/>
        <v>0.7249999999999995</v>
      </c>
      <c r="G41" s="9">
        <f t="shared" si="9"/>
        <v>39114</v>
      </c>
      <c r="H41" s="10">
        <v>726.1875</v>
      </c>
      <c r="I41" s="2"/>
      <c r="J41" s="2"/>
      <c r="K41" s="31"/>
      <c r="L41" s="2"/>
      <c r="M41" s="2"/>
      <c r="N41" s="2"/>
      <c r="O41" s="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14.25">
      <c r="A42" s="4">
        <v>39142</v>
      </c>
      <c r="B42" s="6">
        <v>893</v>
      </c>
      <c r="C42" s="5">
        <v>838</v>
      </c>
      <c r="D42" s="5">
        <f t="shared" si="6"/>
        <v>1223</v>
      </c>
      <c r="E42" s="5">
        <f t="shared" si="8"/>
        <v>893</v>
      </c>
      <c r="F42" s="8">
        <f t="shared" si="7"/>
        <v>0.7333333333333328</v>
      </c>
      <c r="G42" s="9">
        <f t="shared" si="9"/>
        <v>39142</v>
      </c>
      <c r="H42" s="10">
        <v>554.0375</v>
      </c>
      <c r="I42" s="2"/>
      <c r="J42" s="2"/>
      <c r="K42" s="31"/>
      <c r="L42" s="2"/>
      <c r="M42" s="2"/>
      <c r="N42" s="2"/>
      <c r="O42" s="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14.25">
      <c r="A43" s="4">
        <v>39173</v>
      </c>
      <c r="B43" s="6">
        <v>593</v>
      </c>
      <c r="C43" s="5">
        <v>463</v>
      </c>
      <c r="D43" s="5">
        <f t="shared" si="6"/>
        <v>893</v>
      </c>
      <c r="E43" s="5">
        <f t="shared" si="8"/>
        <v>593</v>
      </c>
      <c r="F43" s="8">
        <f aca="true" t="shared" si="10" ref="F43:F54">F42+1/120</f>
        <v>0.7416666666666661</v>
      </c>
      <c r="G43" s="9">
        <f aca="true" t="shared" si="11" ref="G43:G54">A43</f>
        <v>39173</v>
      </c>
      <c r="H43" s="10">
        <v>452.925</v>
      </c>
      <c r="I43" s="2"/>
      <c r="J43" s="2"/>
      <c r="K43" s="31"/>
      <c r="L43" s="2"/>
      <c r="M43" s="2"/>
      <c r="N43" s="2"/>
      <c r="O43" s="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14.25">
      <c r="A44" s="4">
        <v>39203</v>
      </c>
      <c r="B44" s="6">
        <v>167</v>
      </c>
      <c r="C44" s="5">
        <v>200</v>
      </c>
      <c r="D44" s="5">
        <f t="shared" si="6"/>
        <v>593</v>
      </c>
      <c r="E44" s="5">
        <f t="shared" si="8"/>
        <v>167</v>
      </c>
      <c r="F44" s="8">
        <f t="shared" si="10"/>
        <v>0.7499999999999994</v>
      </c>
      <c r="G44" s="9">
        <f t="shared" si="11"/>
        <v>39203</v>
      </c>
      <c r="H44" s="10">
        <v>370.975</v>
      </c>
      <c r="I44" s="2"/>
      <c r="J44" s="2"/>
      <c r="K44" s="31"/>
      <c r="L44" s="2"/>
      <c r="M44" s="2"/>
      <c r="N44" s="2"/>
      <c r="O44" s="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14.25">
      <c r="A45" s="4">
        <v>39234</v>
      </c>
      <c r="B45" s="6">
        <v>32</v>
      </c>
      <c r="C45" s="5">
        <v>45</v>
      </c>
      <c r="D45" s="5">
        <f t="shared" si="6"/>
        <v>167</v>
      </c>
      <c r="E45" s="5">
        <f t="shared" si="8"/>
        <v>32</v>
      </c>
      <c r="F45" s="8">
        <f t="shared" si="10"/>
        <v>0.7583333333333327</v>
      </c>
      <c r="G45" s="9">
        <f t="shared" si="11"/>
        <v>39234</v>
      </c>
      <c r="H45" s="10">
        <v>320.05</v>
      </c>
      <c r="I45" s="2"/>
      <c r="J45" s="2"/>
      <c r="K45" s="31"/>
      <c r="L45" s="2"/>
      <c r="M45" s="2"/>
      <c r="N45" s="2"/>
      <c r="O45" s="2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14.25">
      <c r="A46" s="4">
        <v>39264</v>
      </c>
      <c r="B46" s="6">
        <v>19</v>
      </c>
      <c r="C46" s="5">
        <v>6</v>
      </c>
      <c r="D46" s="5">
        <f t="shared" si="6"/>
        <v>32</v>
      </c>
      <c r="E46" s="5">
        <f t="shared" si="8"/>
        <v>19</v>
      </c>
      <c r="F46" s="8">
        <f t="shared" si="10"/>
        <v>0.766666666666666</v>
      </c>
      <c r="G46" s="9">
        <f t="shared" si="11"/>
        <v>39264</v>
      </c>
      <c r="H46" s="10">
        <v>339.8625</v>
      </c>
      <c r="I46" s="7"/>
      <c r="J46" s="7"/>
      <c r="K46" s="31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14.25">
      <c r="A47" s="4">
        <v>39295</v>
      </c>
      <c r="B47" s="6">
        <v>25</v>
      </c>
      <c r="C47" s="5">
        <v>14</v>
      </c>
      <c r="D47" s="5">
        <f t="shared" si="6"/>
        <v>19</v>
      </c>
      <c r="E47" s="5">
        <f t="shared" si="8"/>
        <v>25</v>
      </c>
      <c r="F47" s="8">
        <f t="shared" si="10"/>
        <v>0.7749999999999994</v>
      </c>
      <c r="G47" s="9">
        <f t="shared" si="11"/>
        <v>39295</v>
      </c>
      <c r="H47" s="10">
        <v>281.775</v>
      </c>
      <c r="I47" s="7"/>
      <c r="J47" s="7"/>
      <c r="K47" s="3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ht="14.25">
      <c r="A48" s="4">
        <v>39326</v>
      </c>
      <c r="B48" s="6">
        <v>83</v>
      </c>
      <c r="C48" s="5">
        <v>117</v>
      </c>
      <c r="D48" s="5">
        <f t="shared" si="6"/>
        <v>25</v>
      </c>
      <c r="E48" s="5">
        <f t="shared" si="8"/>
        <v>83</v>
      </c>
      <c r="F48" s="8">
        <f t="shared" si="10"/>
        <v>0.7833333333333327</v>
      </c>
      <c r="G48" s="9">
        <f t="shared" si="11"/>
        <v>39326</v>
      </c>
      <c r="H48" s="10">
        <v>360.2125</v>
      </c>
      <c r="I48" s="7"/>
      <c r="J48" s="7"/>
      <c r="K48" s="3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ht="14.25">
      <c r="A49" s="4">
        <v>39356</v>
      </c>
      <c r="B49" s="6">
        <v>243</v>
      </c>
      <c r="C49" s="5">
        <v>412</v>
      </c>
      <c r="D49" s="5">
        <f t="shared" si="6"/>
        <v>83</v>
      </c>
      <c r="E49" s="5">
        <f t="shared" si="8"/>
        <v>243</v>
      </c>
      <c r="F49" s="8">
        <f t="shared" si="10"/>
        <v>0.791666666666666</v>
      </c>
      <c r="G49" s="9">
        <f t="shared" si="11"/>
        <v>39356</v>
      </c>
      <c r="H49" s="10">
        <v>428.9625</v>
      </c>
      <c r="I49" s="7"/>
      <c r="J49" s="7"/>
      <c r="K49" s="3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ht="14.25">
      <c r="A50" s="4">
        <v>39387</v>
      </c>
      <c r="B50" s="6">
        <v>765</v>
      </c>
      <c r="C50" s="5">
        <v>689</v>
      </c>
      <c r="D50" s="5">
        <f t="shared" si="6"/>
        <v>243</v>
      </c>
      <c r="E50" s="5">
        <f t="shared" si="8"/>
        <v>765</v>
      </c>
      <c r="F50" s="8">
        <f t="shared" si="10"/>
        <v>0.7999999999999993</v>
      </c>
      <c r="G50" s="9">
        <f t="shared" si="11"/>
        <v>39387</v>
      </c>
      <c r="H50" s="10">
        <v>556.125</v>
      </c>
      <c r="I50" s="7"/>
      <c r="J50" s="7"/>
      <c r="K50" s="3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ht="14.25">
      <c r="A51" s="4">
        <v>39417</v>
      </c>
      <c r="B51" s="6">
        <v>1044</v>
      </c>
      <c r="C51" s="5">
        <v>1032</v>
      </c>
      <c r="D51" s="5">
        <f t="shared" si="6"/>
        <v>765</v>
      </c>
      <c r="E51" s="5">
        <f t="shared" si="8"/>
        <v>1044</v>
      </c>
      <c r="F51" s="8">
        <f t="shared" si="10"/>
        <v>0.8083333333333326</v>
      </c>
      <c r="G51" s="9">
        <f t="shared" si="11"/>
        <v>39417</v>
      </c>
      <c r="H51" s="10">
        <v>431.4625</v>
      </c>
      <c r="I51" s="7"/>
      <c r="J51" s="7"/>
      <c r="K51" s="3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ht="14.25">
      <c r="A52" s="4">
        <v>39448</v>
      </c>
      <c r="B52" s="6">
        <v>1088</v>
      </c>
      <c r="C52" s="5">
        <v>1190</v>
      </c>
      <c r="D52" s="5">
        <f t="shared" si="6"/>
        <v>1044</v>
      </c>
      <c r="E52" s="5">
        <f t="shared" si="8"/>
        <v>1088</v>
      </c>
      <c r="F52" s="8">
        <f t="shared" si="10"/>
        <v>0.8166666666666659</v>
      </c>
      <c r="G52" s="9">
        <f t="shared" si="11"/>
        <v>39448</v>
      </c>
      <c r="H52" s="10">
        <v>532.825</v>
      </c>
      <c r="I52" s="7"/>
      <c r="J52" s="7"/>
      <c r="K52" s="3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14.25">
      <c r="A53" s="4">
        <v>39479</v>
      </c>
      <c r="B53" s="6">
        <v>1053</v>
      </c>
      <c r="C53" s="6">
        <v>1047</v>
      </c>
      <c r="D53" s="5">
        <f t="shared" si="6"/>
        <v>1088</v>
      </c>
      <c r="E53" s="5">
        <f t="shared" si="8"/>
        <v>1053</v>
      </c>
      <c r="F53" s="8">
        <f t="shared" si="10"/>
        <v>0.8249999999999992</v>
      </c>
      <c r="G53" s="9">
        <f t="shared" si="11"/>
        <v>39479</v>
      </c>
      <c r="H53" s="10">
        <v>784.375</v>
      </c>
      <c r="I53" s="7"/>
      <c r="J53" s="7"/>
      <c r="K53" s="3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ht="14.25">
      <c r="A54" s="4">
        <v>39508</v>
      </c>
      <c r="B54" s="6">
        <v>879</v>
      </c>
      <c r="C54" s="5">
        <v>838</v>
      </c>
      <c r="D54" s="5">
        <f t="shared" si="6"/>
        <v>1053</v>
      </c>
      <c r="E54" s="5">
        <f t="shared" si="8"/>
        <v>879</v>
      </c>
      <c r="F54" s="8">
        <f t="shared" si="10"/>
        <v>0.8333333333333325</v>
      </c>
      <c r="G54" s="9">
        <f t="shared" si="11"/>
        <v>39508</v>
      </c>
      <c r="H54" s="10">
        <v>695.0875</v>
      </c>
      <c r="I54" s="7"/>
      <c r="J54" s="7"/>
      <c r="K54" s="3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14.25">
      <c r="A55" s="4">
        <v>39539</v>
      </c>
      <c r="B55" s="6">
        <v>393</v>
      </c>
      <c r="C55" s="5">
        <v>463</v>
      </c>
      <c r="D55" s="5">
        <f t="shared" si="6"/>
        <v>879</v>
      </c>
      <c r="E55" s="5">
        <f t="shared" si="8"/>
        <v>393</v>
      </c>
      <c r="F55" s="8">
        <f aca="true" t="shared" si="12" ref="F55:F60">F54+1/120</f>
        <v>0.8416666666666658</v>
      </c>
      <c r="G55" s="9">
        <f aca="true" t="shared" si="13" ref="G55:G60">A55</f>
        <v>39539</v>
      </c>
      <c r="H55" s="10">
        <v>450.7375</v>
      </c>
      <c r="I55" s="7"/>
      <c r="J55" s="7"/>
      <c r="K55" s="3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ht="14.25">
      <c r="A56" s="4">
        <v>39569</v>
      </c>
      <c r="B56" s="6">
        <v>310</v>
      </c>
      <c r="C56" s="5">
        <v>200</v>
      </c>
      <c r="D56" s="5">
        <f t="shared" si="6"/>
        <v>393</v>
      </c>
      <c r="E56" s="5">
        <f t="shared" si="8"/>
        <v>310</v>
      </c>
      <c r="F56" s="8">
        <f t="shared" si="12"/>
        <v>0.8499999999999991</v>
      </c>
      <c r="G56" s="9">
        <f t="shared" si="13"/>
        <v>39569</v>
      </c>
      <c r="H56" s="10">
        <v>362.775</v>
      </c>
      <c r="I56" s="7"/>
      <c r="J56" s="7"/>
      <c r="K56" s="3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ht="14.25">
      <c r="A57" s="4">
        <v>39600</v>
      </c>
      <c r="B57" s="6">
        <v>28</v>
      </c>
      <c r="C57" s="5">
        <v>45</v>
      </c>
      <c r="D57" s="5">
        <f t="shared" si="6"/>
        <v>310</v>
      </c>
      <c r="E57" s="5">
        <f t="shared" si="8"/>
        <v>28</v>
      </c>
      <c r="F57" s="8">
        <f t="shared" si="12"/>
        <v>0.8583333333333324</v>
      </c>
      <c r="G57" s="9">
        <f t="shared" si="13"/>
        <v>39600</v>
      </c>
      <c r="H57" s="10">
        <v>310.925</v>
      </c>
      <c r="I57" s="7"/>
      <c r="J57" s="7"/>
      <c r="K57" s="3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14.25">
      <c r="A58" s="4">
        <v>39630</v>
      </c>
      <c r="B58" s="6">
        <v>0</v>
      </c>
      <c r="C58" s="5">
        <v>6</v>
      </c>
      <c r="D58" s="5">
        <f t="shared" si="6"/>
        <v>28</v>
      </c>
      <c r="E58" s="5">
        <f t="shared" si="8"/>
        <v>0</v>
      </c>
      <c r="F58" s="8">
        <f t="shared" si="12"/>
        <v>0.8666666666666657</v>
      </c>
      <c r="G58" s="9">
        <f t="shared" si="13"/>
        <v>39630</v>
      </c>
      <c r="H58" s="10">
        <v>341.7375</v>
      </c>
      <c r="I58" s="7"/>
      <c r="J58" s="7"/>
      <c r="K58" s="3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14.25">
      <c r="A59" s="4">
        <v>39661</v>
      </c>
      <c r="B59" s="6">
        <v>21</v>
      </c>
      <c r="C59" s="5">
        <v>14</v>
      </c>
      <c r="D59" s="5">
        <f t="shared" si="6"/>
        <v>0</v>
      </c>
      <c r="E59" s="5">
        <f t="shared" si="8"/>
        <v>21</v>
      </c>
      <c r="F59" s="8">
        <f t="shared" si="12"/>
        <v>0.874999999999999</v>
      </c>
      <c r="G59" s="9">
        <f t="shared" si="13"/>
        <v>39661</v>
      </c>
      <c r="H59" s="10">
        <v>326.7625</v>
      </c>
      <c r="I59" s="7"/>
      <c r="J59" s="7"/>
      <c r="K59" s="3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14.25">
      <c r="A60" s="4">
        <v>39692</v>
      </c>
      <c r="B60" s="6">
        <v>102</v>
      </c>
      <c r="C60" s="5">
        <v>117</v>
      </c>
      <c r="D60" s="5">
        <f t="shared" si="6"/>
        <v>21</v>
      </c>
      <c r="E60" s="5">
        <f t="shared" si="8"/>
        <v>102</v>
      </c>
      <c r="F60" s="8">
        <f t="shared" si="12"/>
        <v>0.8833333333333323</v>
      </c>
      <c r="G60" s="9">
        <f t="shared" si="13"/>
        <v>39692</v>
      </c>
      <c r="H60" s="10">
        <v>310.6625</v>
      </c>
      <c r="I60" s="7"/>
      <c r="J60" s="7"/>
      <c r="K60" s="3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14.25">
      <c r="A61" s="4">
        <v>39722</v>
      </c>
      <c r="B61" s="6">
        <v>501</v>
      </c>
      <c r="C61" s="5">
        <v>412</v>
      </c>
      <c r="D61" s="5">
        <f aca="true" t="shared" si="14" ref="D61:D66">B60</f>
        <v>102</v>
      </c>
      <c r="E61" s="5">
        <f aca="true" t="shared" si="15" ref="E61:E66">B61</f>
        <v>501</v>
      </c>
      <c r="F61" s="8">
        <f aca="true" t="shared" si="16" ref="F61:F66">F60+1/120</f>
        <v>0.8916666666666656</v>
      </c>
      <c r="G61" s="9">
        <f aca="true" t="shared" si="17" ref="G61:G66">A61</f>
        <v>39722</v>
      </c>
      <c r="H61" s="10">
        <v>462.125</v>
      </c>
      <c r="I61" s="7"/>
      <c r="J61" s="7"/>
      <c r="K61" s="3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14.25">
      <c r="A62" s="4">
        <v>39753</v>
      </c>
      <c r="B62" s="6">
        <v>735</v>
      </c>
      <c r="C62" s="5">
        <v>689</v>
      </c>
      <c r="D62" s="5">
        <f t="shared" si="14"/>
        <v>501</v>
      </c>
      <c r="E62" s="5">
        <f t="shared" si="15"/>
        <v>735</v>
      </c>
      <c r="F62" s="8">
        <f t="shared" si="16"/>
        <v>0.8999999999999989</v>
      </c>
      <c r="G62" s="9">
        <f t="shared" si="17"/>
        <v>39753</v>
      </c>
      <c r="H62" s="10">
        <v>577.75</v>
      </c>
      <c r="I62" s="7"/>
      <c r="J62" s="7"/>
      <c r="K62" s="3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14.25">
      <c r="A63" s="4">
        <v>39783</v>
      </c>
      <c r="B63" s="6">
        <v>1048</v>
      </c>
      <c r="C63" s="5">
        <v>1032</v>
      </c>
      <c r="D63" s="5">
        <f t="shared" si="14"/>
        <v>735</v>
      </c>
      <c r="E63" s="5">
        <f t="shared" si="15"/>
        <v>1048</v>
      </c>
      <c r="F63" s="8">
        <f t="shared" si="16"/>
        <v>0.9083333333333322</v>
      </c>
      <c r="G63" s="9">
        <f t="shared" si="17"/>
        <v>39783</v>
      </c>
      <c r="H63" s="10">
        <v>654.3</v>
      </c>
      <c r="I63" s="7"/>
      <c r="J63" s="7"/>
      <c r="K63" s="3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14.25">
      <c r="A64" s="4">
        <v>39814</v>
      </c>
      <c r="B64" s="6">
        <v>1342</v>
      </c>
      <c r="C64" s="5">
        <v>1190</v>
      </c>
      <c r="D64" s="5">
        <f t="shared" si="14"/>
        <v>1048</v>
      </c>
      <c r="E64" s="5">
        <f t="shared" si="15"/>
        <v>1342</v>
      </c>
      <c r="F64" s="8">
        <f t="shared" si="16"/>
        <v>0.9166666666666655</v>
      </c>
      <c r="G64" s="9">
        <f t="shared" si="17"/>
        <v>39814</v>
      </c>
      <c r="H64" s="10">
        <v>817.2875</v>
      </c>
      <c r="I64" s="7"/>
      <c r="J64" s="7"/>
      <c r="K64" s="3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ht="14.25">
      <c r="A65" s="4">
        <v>39845</v>
      </c>
      <c r="B65" s="6">
        <v>949</v>
      </c>
      <c r="C65" s="5">
        <v>1013</v>
      </c>
      <c r="D65" s="5">
        <f t="shared" si="14"/>
        <v>1342</v>
      </c>
      <c r="E65" s="5">
        <f t="shared" si="15"/>
        <v>949</v>
      </c>
      <c r="F65" s="8">
        <f t="shared" si="16"/>
        <v>0.9249999999999988</v>
      </c>
      <c r="G65" s="9">
        <f t="shared" si="17"/>
        <v>39845</v>
      </c>
      <c r="H65" s="10">
        <v>674.8875</v>
      </c>
      <c r="I65" s="7"/>
      <c r="J65" s="7"/>
      <c r="K65" s="3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ht="14.25">
      <c r="A66" s="4">
        <v>39873</v>
      </c>
      <c r="B66" s="6">
        <v>789</v>
      </c>
      <c r="C66" s="5">
        <v>838</v>
      </c>
      <c r="D66" s="5">
        <f t="shared" si="14"/>
        <v>949</v>
      </c>
      <c r="E66" s="5">
        <f t="shared" si="15"/>
        <v>789</v>
      </c>
      <c r="F66" s="8">
        <f t="shared" si="16"/>
        <v>0.9333333333333321</v>
      </c>
      <c r="G66" s="9">
        <f t="shared" si="17"/>
        <v>39873</v>
      </c>
      <c r="H66" s="10">
        <v>557.7875</v>
      </c>
      <c r="I66" s="7"/>
      <c r="J66" s="7"/>
      <c r="K66" s="3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ht="14.25">
      <c r="A67" s="4">
        <v>39904</v>
      </c>
      <c r="B67" s="6">
        <v>422</v>
      </c>
      <c r="C67" s="5">
        <v>463</v>
      </c>
      <c r="D67" s="5">
        <f aca="true" t="shared" si="18" ref="D67:D78">B66</f>
        <v>789</v>
      </c>
      <c r="E67" s="5">
        <f aca="true" t="shared" si="19" ref="E67:E78">B67</f>
        <v>422</v>
      </c>
      <c r="F67" s="8">
        <f aca="true" t="shared" si="20" ref="F67:F78">F66+1/120</f>
        <v>0.9416666666666654</v>
      </c>
      <c r="G67" s="9">
        <f aca="true" t="shared" si="21" ref="G67:G78">A67</f>
        <v>39904</v>
      </c>
      <c r="H67" s="10">
        <v>573</v>
      </c>
      <c r="I67" s="7"/>
      <c r="J67" s="7"/>
      <c r="K67" s="3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ht="14.25">
      <c r="A68" s="4">
        <v>39934</v>
      </c>
      <c r="B68" s="6">
        <v>199</v>
      </c>
      <c r="C68" s="5">
        <v>200</v>
      </c>
      <c r="D68" s="5">
        <f t="shared" si="18"/>
        <v>422</v>
      </c>
      <c r="E68" s="5">
        <f t="shared" si="19"/>
        <v>199</v>
      </c>
      <c r="F68" s="8">
        <f t="shared" si="20"/>
        <v>0.9499999999999987</v>
      </c>
      <c r="G68" s="9">
        <f t="shared" si="21"/>
        <v>39934</v>
      </c>
      <c r="H68" s="10">
        <v>360.4125</v>
      </c>
      <c r="I68" s="7"/>
      <c r="J68" s="7"/>
      <c r="K68" s="3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ht="14.25">
      <c r="A69" s="4">
        <v>39965</v>
      </c>
      <c r="B69" s="6">
        <v>40</v>
      </c>
      <c r="C69" s="5">
        <v>45</v>
      </c>
      <c r="D69" s="5">
        <f t="shared" si="18"/>
        <v>199</v>
      </c>
      <c r="E69" s="5">
        <f t="shared" si="19"/>
        <v>40</v>
      </c>
      <c r="F69" s="8">
        <f t="shared" si="20"/>
        <v>0.958333333333332</v>
      </c>
      <c r="G69" s="9">
        <f t="shared" si="21"/>
        <v>39965</v>
      </c>
      <c r="H69" s="10">
        <v>159.3625</v>
      </c>
      <c r="I69" s="7"/>
      <c r="J69" s="7"/>
      <c r="K69" s="3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14.25">
      <c r="A70" s="4">
        <v>39995</v>
      </c>
      <c r="B70" s="6">
        <v>8</v>
      </c>
      <c r="C70" s="5">
        <v>6</v>
      </c>
      <c r="D70" s="5">
        <f t="shared" si="18"/>
        <v>40</v>
      </c>
      <c r="E70" s="5">
        <f t="shared" si="19"/>
        <v>8</v>
      </c>
      <c r="F70" s="8">
        <f t="shared" si="20"/>
        <v>0.9666666666666653</v>
      </c>
      <c r="G70" s="9">
        <f t="shared" si="21"/>
        <v>39995</v>
      </c>
      <c r="H70" s="10">
        <v>141.4125</v>
      </c>
      <c r="I70" s="7"/>
      <c r="J70" s="7"/>
      <c r="K70" s="3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14.25">
      <c r="A71" s="4">
        <v>40026</v>
      </c>
      <c r="B71" s="6">
        <v>14</v>
      </c>
      <c r="C71" s="5">
        <v>14</v>
      </c>
      <c r="D71" s="5">
        <f t="shared" si="18"/>
        <v>8</v>
      </c>
      <c r="E71" s="5">
        <f t="shared" si="19"/>
        <v>14</v>
      </c>
      <c r="F71" s="8">
        <f t="shared" si="20"/>
        <v>0.9749999999999986</v>
      </c>
      <c r="G71" s="9">
        <f t="shared" si="21"/>
        <v>40026</v>
      </c>
      <c r="H71" s="10">
        <v>138.975</v>
      </c>
      <c r="I71" s="7"/>
      <c r="J71" s="7"/>
      <c r="K71" s="3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ht="14.25">
      <c r="A72" s="4">
        <v>40057</v>
      </c>
      <c r="B72" s="6">
        <v>145</v>
      </c>
      <c r="C72" s="5">
        <v>117</v>
      </c>
      <c r="D72" s="5">
        <f t="shared" si="18"/>
        <v>14</v>
      </c>
      <c r="E72" s="5">
        <f t="shared" si="19"/>
        <v>145</v>
      </c>
      <c r="F72" s="8">
        <f t="shared" si="20"/>
        <v>0.983333333333332</v>
      </c>
      <c r="G72" s="9">
        <f t="shared" si="21"/>
        <v>40057</v>
      </c>
      <c r="H72" s="10">
        <v>150.2</v>
      </c>
      <c r="I72" s="7"/>
      <c r="J72" s="7"/>
      <c r="K72" s="3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ht="14.25">
      <c r="A73" s="4">
        <v>40087</v>
      </c>
      <c r="B73" s="6">
        <v>486</v>
      </c>
      <c r="C73" s="5">
        <v>412</v>
      </c>
      <c r="D73" s="5">
        <f t="shared" si="18"/>
        <v>145</v>
      </c>
      <c r="E73" s="5">
        <f t="shared" si="19"/>
        <v>486</v>
      </c>
      <c r="F73" s="8">
        <f t="shared" si="20"/>
        <v>0.9916666666666653</v>
      </c>
      <c r="G73" s="9">
        <f t="shared" si="21"/>
        <v>40087</v>
      </c>
      <c r="H73" s="10">
        <v>438.7375</v>
      </c>
      <c r="I73" s="7"/>
      <c r="J73" s="31"/>
      <c r="K73" s="3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ht="14.25">
      <c r="A74" s="4">
        <v>40118</v>
      </c>
      <c r="B74" s="6">
        <v>601</v>
      </c>
      <c r="C74" s="5">
        <v>689</v>
      </c>
      <c r="D74" s="5">
        <f t="shared" si="18"/>
        <v>486</v>
      </c>
      <c r="E74" s="5">
        <f t="shared" si="19"/>
        <v>601</v>
      </c>
      <c r="F74" s="8">
        <f t="shared" si="20"/>
        <v>0.9999999999999986</v>
      </c>
      <c r="G74" s="9">
        <f t="shared" si="21"/>
        <v>40118</v>
      </c>
      <c r="H74" s="10">
        <v>379.91249999999997</v>
      </c>
      <c r="I74" s="7"/>
      <c r="J74" s="31"/>
      <c r="K74" s="3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ht="14.25">
      <c r="A75" s="4">
        <v>40148</v>
      </c>
      <c r="B75" s="6">
        <v>1101</v>
      </c>
      <c r="C75" s="5">
        <v>1032</v>
      </c>
      <c r="D75" s="5">
        <f t="shared" si="18"/>
        <v>601</v>
      </c>
      <c r="E75" s="5">
        <f t="shared" si="19"/>
        <v>1101</v>
      </c>
      <c r="F75" s="8">
        <f t="shared" si="20"/>
        <v>1.008333333333332</v>
      </c>
      <c r="G75" s="9">
        <f t="shared" si="21"/>
        <v>40148</v>
      </c>
      <c r="H75" s="10">
        <v>687.188888888889</v>
      </c>
      <c r="I75" s="7"/>
      <c r="J75" s="31"/>
      <c r="K75" s="3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ht="14.25">
      <c r="A76" s="4">
        <v>40179</v>
      </c>
      <c r="B76" s="6">
        <v>1218</v>
      </c>
      <c r="C76" s="5">
        <v>1190</v>
      </c>
      <c r="D76" s="5">
        <f t="shared" si="18"/>
        <v>1101</v>
      </c>
      <c r="E76" s="5">
        <f t="shared" si="19"/>
        <v>1218</v>
      </c>
      <c r="F76" s="8">
        <f t="shared" si="20"/>
        <v>1.0166666666666653</v>
      </c>
      <c r="G76" s="9">
        <f t="shared" si="21"/>
        <v>40179</v>
      </c>
      <c r="H76" s="10">
        <v>700.6888888888889</v>
      </c>
      <c r="I76" s="7"/>
      <c r="J76" s="31"/>
      <c r="K76" s="3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ht="14.25">
      <c r="A77" s="4">
        <v>40210</v>
      </c>
      <c r="B77" s="6">
        <v>1042</v>
      </c>
      <c r="C77" s="5">
        <v>1013</v>
      </c>
      <c r="D77" s="5">
        <f t="shared" si="18"/>
        <v>1218</v>
      </c>
      <c r="E77" s="5">
        <f t="shared" si="19"/>
        <v>1042</v>
      </c>
      <c r="F77" s="8">
        <f t="shared" si="20"/>
        <v>1.0249999999999986</v>
      </c>
      <c r="G77" s="9">
        <f t="shared" si="21"/>
        <v>40210</v>
      </c>
      <c r="H77" s="10">
        <v>626.2444444444444</v>
      </c>
      <c r="I77" s="7"/>
      <c r="J77" s="31"/>
      <c r="K77" s="31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ht="14.25">
      <c r="A78" s="4">
        <v>40238</v>
      </c>
      <c r="B78" s="6">
        <v>680</v>
      </c>
      <c r="C78" s="5">
        <v>838</v>
      </c>
      <c r="D78" s="5">
        <f t="shared" si="18"/>
        <v>1042</v>
      </c>
      <c r="E78" s="5">
        <f t="shared" si="19"/>
        <v>680</v>
      </c>
      <c r="F78" s="8">
        <f t="shared" si="20"/>
        <v>1.0333333333333319</v>
      </c>
      <c r="G78" s="9">
        <f t="shared" si="21"/>
        <v>40238</v>
      </c>
      <c r="H78" s="10">
        <v>479.6111111111111</v>
      </c>
      <c r="I78" s="7"/>
      <c r="J78" s="31"/>
      <c r="K78" s="31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ht="14.25">
      <c r="A79" s="4">
        <v>40269</v>
      </c>
      <c r="B79" s="6">
        <v>341</v>
      </c>
      <c r="C79" s="5">
        <v>463</v>
      </c>
      <c r="D79" s="5">
        <f aca="true" t="shared" si="22" ref="D79:D102">B78</f>
        <v>680</v>
      </c>
      <c r="E79" s="5">
        <f aca="true" t="shared" si="23" ref="E79:E102">B79</f>
        <v>341</v>
      </c>
      <c r="F79" s="8">
        <f aca="true" t="shared" si="24" ref="F79:F142">F78+1/120</f>
        <v>1.0416666666666652</v>
      </c>
      <c r="G79" s="9">
        <f aca="true" t="shared" si="25" ref="G79:G90">A79</f>
        <v>40269</v>
      </c>
      <c r="H79" s="10">
        <v>335.34444444444443</v>
      </c>
      <c r="I79" s="7"/>
      <c r="J79" s="31"/>
      <c r="K79" s="3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ht="14.25">
      <c r="A80" s="4">
        <v>40299</v>
      </c>
      <c r="B80" s="6">
        <v>175</v>
      </c>
      <c r="C80" s="5">
        <v>200</v>
      </c>
      <c r="D80" s="5">
        <f t="shared" si="22"/>
        <v>341</v>
      </c>
      <c r="E80" s="5">
        <f t="shared" si="23"/>
        <v>175</v>
      </c>
      <c r="F80" s="8">
        <f t="shared" si="24"/>
        <v>1.0499999999999985</v>
      </c>
      <c r="G80" s="9">
        <f t="shared" si="25"/>
        <v>40299</v>
      </c>
      <c r="H80" s="10">
        <v>322.26666666666665</v>
      </c>
      <c r="I80" s="7"/>
      <c r="J80" s="31"/>
      <c r="K80" s="3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ht="14.25">
      <c r="A81" s="4">
        <v>40330</v>
      </c>
      <c r="B81" s="6">
        <v>36</v>
      </c>
      <c r="C81" s="5">
        <v>45</v>
      </c>
      <c r="D81" s="5">
        <f t="shared" si="22"/>
        <v>175</v>
      </c>
      <c r="E81" s="5">
        <f t="shared" si="23"/>
        <v>36</v>
      </c>
      <c r="F81" s="8">
        <f t="shared" si="24"/>
        <v>1.0583333333333318</v>
      </c>
      <c r="G81" s="9">
        <f t="shared" si="25"/>
        <v>40330</v>
      </c>
      <c r="H81" s="10">
        <v>271.5777777777778</v>
      </c>
      <c r="I81" s="7"/>
      <c r="J81" s="31"/>
      <c r="K81" s="3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ht="14.25">
      <c r="A82" s="4">
        <v>40360</v>
      </c>
      <c r="B82" s="6">
        <v>4</v>
      </c>
      <c r="C82" s="5">
        <v>6</v>
      </c>
      <c r="D82" s="5">
        <f t="shared" si="22"/>
        <v>36</v>
      </c>
      <c r="E82" s="5">
        <f t="shared" si="23"/>
        <v>4</v>
      </c>
      <c r="F82" s="8">
        <f t="shared" si="24"/>
        <v>1.066666666666665</v>
      </c>
      <c r="G82" s="9">
        <f t="shared" si="25"/>
        <v>40360</v>
      </c>
      <c r="H82" s="10">
        <v>202.2222222222222</v>
      </c>
      <c r="I82" s="7"/>
      <c r="J82" s="31"/>
      <c r="K82" s="3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ht="14.25">
      <c r="A83" s="4">
        <v>40391</v>
      </c>
      <c r="B83" s="6">
        <v>8</v>
      </c>
      <c r="C83" s="5">
        <v>14</v>
      </c>
      <c r="D83" s="5">
        <f t="shared" si="22"/>
        <v>4</v>
      </c>
      <c r="E83" s="5">
        <f t="shared" si="23"/>
        <v>8</v>
      </c>
      <c r="F83" s="8">
        <f t="shared" si="24"/>
        <v>1.0749999999999984</v>
      </c>
      <c r="G83" s="9">
        <f t="shared" si="25"/>
        <v>40391</v>
      </c>
      <c r="H83" s="10">
        <v>236.11111111111111</v>
      </c>
      <c r="I83" s="7"/>
      <c r="J83" s="31"/>
      <c r="K83" s="3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ht="14.25">
      <c r="A84" s="4">
        <v>40422</v>
      </c>
      <c r="B84" s="6">
        <v>85</v>
      </c>
      <c r="C84" s="5">
        <v>117</v>
      </c>
      <c r="D84" s="5">
        <f t="shared" si="22"/>
        <v>8</v>
      </c>
      <c r="E84" s="5">
        <f t="shared" si="23"/>
        <v>85</v>
      </c>
      <c r="F84" s="8">
        <f t="shared" si="24"/>
        <v>1.0833333333333317</v>
      </c>
      <c r="G84" s="9">
        <f t="shared" si="25"/>
        <v>40422</v>
      </c>
      <c r="H84" s="10">
        <v>277.76666666666665</v>
      </c>
      <c r="I84" s="7"/>
      <c r="J84" s="31"/>
      <c r="K84" s="3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1:48" ht="14.25">
      <c r="A85" s="4">
        <v>40452</v>
      </c>
      <c r="B85" s="6">
        <v>416</v>
      </c>
      <c r="C85" s="5">
        <v>412</v>
      </c>
      <c r="D85" s="5">
        <f t="shared" si="22"/>
        <v>85</v>
      </c>
      <c r="E85" s="5">
        <f t="shared" si="23"/>
        <v>416</v>
      </c>
      <c r="F85" s="8">
        <f t="shared" si="24"/>
        <v>1.091666666666665</v>
      </c>
      <c r="G85" s="9">
        <f t="shared" si="25"/>
        <v>40452</v>
      </c>
      <c r="H85" s="10">
        <v>330.9777777777778</v>
      </c>
      <c r="I85" s="7"/>
      <c r="J85" s="31"/>
      <c r="K85" s="31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ht="14.25">
      <c r="A86" s="4">
        <v>40483</v>
      </c>
      <c r="B86" s="6">
        <v>687</v>
      </c>
      <c r="C86" s="5">
        <v>689</v>
      </c>
      <c r="D86" s="5">
        <f t="shared" si="22"/>
        <v>416</v>
      </c>
      <c r="E86" s="5">
        <f t="shared" si="23"/>
        <v>687</v>
      </c>
      <c r="F86" s="8">
        <f t="shared" si="24"/>
        <v>1.0999999999999983</v>
      </c>
      <c r="G86" s="9">
        <f t="shared" si="25"/>
        <v>40483</v>
      </c>
      <c r="H86" s="10">
        <v>428.6111111111111</v>
      </c>
      <c r="I86" s="7"/>
      <c r="J86" s="31"/>
      <c r="K86" s="3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</row>
    <row r="87" spans="1:48" ht="14.25">
      <c r="A87" s="4">
        <v>40513</v>
      </c>
      <c r="B87" s="6">
        <v>1203</v>
      </c>
      <c r="C87" s="5">
        <v>1032</v>
      </c>
      <c r="D87" s="5">
        <f t="shared" si="22"/>
        <v>687</v>
      </c>
      <c r="E87" s="5">
        <f t="shared" si="23"/>
        <v>1203</v>
      </c>
      <c r="F87" s="8">
        <f t="shared" si="24"/>
        <v>1.1083333333333316</v>
      </c>
      <c r="G87" s="9">
        <f t="shared" si="25"/>
        <v>40513</v>
      </c>
      <c r="H87" s="10">
        <v>690.0333333333333</v>
      </c>
      <c r="I87" s="7"/>
      <c r="J87" s="31"/>
      <c r="K87" s="31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</row>
    <row r="88" spans="1:48" ht="14.25">
      <c r="A88" s="4">
        <v>40544</v>
      </c>
      <c r="B88" s="6">
        <v>1291</v>
      </c>
      <c r="C88" s="5">
        <v>1190</v>
      </c>
      <c r="D88" s="5">
        <f t="shared" si="22"/>
        <v>1203</v>
      </c>
      <c r="E88" s="5">
        <f t="shared" si="23"/>
        <v>1291</v>
      </c>
      <c r="F88" s="8">
        <f t="shared" si="24"/>
        <v>1.116666666666665</v>
      </c>
      <c r="G88" s="9">
        <f t="shared" si="25"/>
        <v>40544</v>
      </c>
      <c r="H88" s="10">
        <v>743.4222222222222</v>
      </c>
      <c r="I88" s="7"/>
      <c r="J88" s="31"/>
      <c r="K88" s="3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</row>
    <row r="89" spans="1:48" ht="14.25">
      <c r="A89" s="4">
        <v>40575</v>
      </c>
      <c r="B89" s="6">
        <v>1010</v>
      </c>
      <c r="C89" s="5">
        <v>1013</v>
      </c>
      <c r="D89" s="5">
        <f t="shared" si="22"/>
        <v>1291</v>
      </c>
      <c r="E89" s="5">
        <f t="shared" si="23"/>
        <v>1010</v>
      </c>
      <c r="F89" s="8">
        <f t="shared" si="24"/>
        <v>1.1249999999999982</v>
      </c>
      <c r="G89" s="9">
        <f t="shared" si="25"/>
        <v>40575</v>
      </c>
      <c r="H89" s="10">
        <v>650.3222222222223</v>
      </c>
      <c r="I89" s="7"/>
      <c r="J89" s="31"/>
      <c r="K89" s="3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</row>
    <row r="90" spans="1:48" ht="14.25">
      <c r="A90" s="4">
        <v>40603</v>
      </c>
      <c r="B90" s="6">
        <v>901</v>
      </c>
      <c r="C90" s="5">
        <v>838</v>
      </c>
      <c r="D90" s="5">
        <f t="shared" si="22"/>
        <v>1010</v>
      </c>
      <c r="E90" s="5">
        <f t="shared" si="23"/>
        <v>901</v>
      </c>
      <c r="F90" s="8">
        <f t="shared" si="24"/>
        <v>1.1333333333333315</v>
      </c>
      <c r="G90" s="9">
        <f t="shared" si="25"/>
        <v>40603</v>
      </c>
      <c r="H90" s="10">
        <v>609.3399999999999</v>
      </c>
      <c r="I90" s="7"/>
      <c r="J90" s="31"/>
      <c r="K90" s="3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  <row r="91" spans="1:48" ht="14.25">
      <c r="A91" s="4">
        <v>40634</v>
      </c>
      <c r="B91" s="6">
        <v>457</v>
      </c>
      <c r="C91" s="5">
        <v>463</v>
      </c>
      <c r="D91" s="5">
        <f t="shared" si="22"/>
        <v>901</v>
      </c>
      <c r="E91" s="6">
        <f t="shared" si="23"/>
        <v>457</v>
      </c>
      <c r="F91" s="8">
        <f t="shared" si="24"/>
        <v>1.1416666666666648</v>
      </c>
      <c r="G91" s="9">
        <f aca="true" t="shared" si="26" ref="G91:G102">A91</f>
        <v>40634</v>
      </c>
      <c r="H91" s="10">
        <v>460.64</v>
      </c>
      <c r="I91" s="7"/>
      <c r="J91" s="31"/>
      <c r="K91" s="3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</row>
    <row r="92" spans="1:48" ht="14.25">
      <c r="A92" s="4">
        <v>40664</v>
      </c>
      <c r="B92" s="6">
        <v>141</v>
      </c>
      <c r="C92" s="5">
        <v>200</v>
      </c>
      <c r="D92" s="5">
        <f t="shared" si="22"/>
        <v>457</v>
      </c>
      <c r="E92" s="6">
        <f t="shared" si="23"/>
        <v>141</v>
      </c>
      <c r="F92" s="8">
        <f t="shared" si="24"/>
        <v>1.1499999999999981</v>
      </c>
      <c r="G92" s="9">
        <f t="shared" si="26"/>
        <v>40664</v>
      </c>
      <c r="H92" s="10">
        <v>363.09</v>
      </c>
      <c r="I92" s="7"/>
      <c r="J92" s="31"/>
      <c r="K92" s="3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</row>
    <row r="93" spans="1:48" ht="14.25">
      <c r="A93" s="4">
        <v>40695</v>
      </c>
      <c r="B93" s="6">
        <v>34</v>
      </c>
      <c r="C93" s="5">
        <v>45</v>
      </c>
      <c r="D93" s="5">
        <f t="shared" si="22"/>
        <v>141</v>
      </c>
      <c r="E93" s="6">
        <f t="shared" si="23"/>
        <v>34</v>
      </c>
      <c r="F93" s="8">
        <f t="shared" si="24"/>
        <v>1.1583333333333314</v>
      </c>
      <c r="G93" s="9">
        <f t="shared" si="26"/>
        <v>40695</v>
      </c>
      <c r="H93" s="10">
        <v>257.11</v>
      </c>
      <c r="I93" s="7"/>
      <c r="J93" s="31"/>
      <c r="K93" s="3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ht="14.25">
      <c r="A94" s="4">
        <v>40725</v>
      </c>
      <c r="B94" s="6">
        <v>0</v>
      </c>
      <c r="C94" s="5">
        <v>6</v>
      </c>
      <c r="D94" s="5">
        <f t="shared" si="22"/>
        <v>34</v>
      </c>
      <c r="E94" s="6">
        <f t="shared" si="23"/>
        <v>0</v>
      </c>
      <c r="F94" s="8">
        <f t="shared" si="24"/>
        <v>1.1666666666666647</v>
      </c>
      <c r="G94" s="9">
        <f t="shared" si="26"/>
        <v>40725</v>
      </c>
      <c r="H94" s="10">
        <v>243.84</v>
      </c>
      <c r="I94" s="7"/>
      <c r="J94" s="31"/>
      <c r="K94" s="3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48" ht="14.25">
      <c r="A95" s="4">
        <v>40756</v>
      </c>
      <c r="B95" s="6">
        <v>13</v>
      </c>
      <c r="C95" s="5">
        <v>14</v>
      </c>
      <c r="D95" s="5">
        <f t="shared" si="22"/>
        <v>0</v>
      </c>
      <c r="E95" s="6">
        <f t="shared" si="23"/>
        <v>13</v>
      </c>
      <c r="F95" s="8">
        <f t="shared" si="24"/>
        <v>1.174999999999998</v>
      </c>
      <c r="G95" s="9">
        <f t="shared" si="26"/>
        <v>40756</v>
      </c>
      <c r="H95" s="10">
        <v>293.05</v>
      </c>
      <c r="I95" s="7"/>
      <c r="J95" s="31"/>
      <c r="K95" s="3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</row>
    <row r="96" spans="1:48" ht="14.25">
      <c r="A96" s="4">
        <v>40787</v>
      </c>
      <c r="B96" s="6">
        <v>86</v>
      </c>
      <c r="C96" s="5">
        <v>117</v>
      </c>
      <c r="D96" s="5">
        <f t="shared" si="22"/>
        <v>13</v>
      </c>
      <c r="E96" s="6">
        <f t="shared" si="23"/>
        <v>86</v>
      </c>
      <c r="F96" s="8">
        <f t="shared" si="24"/>
        <v>1.1833333333333313</v>
      </c>
      <c r="G96" s="9">
        <f t="shared" si="26"/>
        <v>40787</v>
      </c>
      <c r="H96" s="10">
        <v>365.6777777777778</v>
      </c>
      <c r="I96" s="7"/>
      <c r="J96" s="31"/>
      <c r="K96" s="3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</row>
    <row r="97" spans="1:48" ht="14.25">
      <c r="A97" s="4">
        <v>40817</v>
      </c>
      <c r="B97" s="6">
        <v>425</v>
      </c>
      <c r="C97" s="5">
        <v>412</v>
      </c>
      <c r="D97" s="5">
        <f t="shared" si="22"/>
        <v>86</v>
      </c>
      <c r="E97" s="6">
        <f t="shared" si="23"/>
        <v>425</v>
      </c>
      <c r="F97" s="8">
        <f t="shared" si="24"/>
        <v>1.1916666666666647</v>
      </c>
      <c r="G97" s="9">
        <f t="shared" si="26"/>
        <v>40817</v>
      </c>
      <c r="H97" s="10">
        <v>479.30000000000007</v>
      </c>
      <c r="I97" s="7"/>
      <c r="J97" s="31"/>
      <c r="K97" s="3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</row>
    <row r="98" spans="1:48" ht="14.25">
      <c r="A98" s="4">
        <v>40848</v>
      </c>
      <c r="B98" s="6">
        <v>569</v>
      </c>
      <c r="C98" s="5">
        <v>689</v>
      </c>
      <c r="D98" s="5">
        <f t="shared" si="22"/>
        <v>425</v>
      </c>
      <c r="E98" s="6">
        <f t="shared" si="23"/>
        <v>569</v>
      </c>
      <c r="F98" s="8">
        <f t="shared" si="24"/>
        <v>1.199999999999998</v>
      </c>
      <c r="G98" s="9">
        <f t="shared" si="26"/>
        <v>40848</v>
      </c>
      <c r="H98" s="10">
        <v>489.70000000000005</v>
      </c>
      <c r="I98" s="7"/>
      <c r="J98" s="31"/>
      <c r="K98" s="3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</row>
    <row r="99" spans="1:48" ht="14.25">
      <c r="A99" s="4">
        <v>40878</v>
      </c>
      <c r="B99" s="6">
        <v>879</v>
      </c>
      <c r="C99" s="5">
        <v>1032</v>
      </c>
      <c r="D99" s="5">
        <f t="shared" si="22"/>
        <v>569</v>
      </c>
      <c r="E99" s="6">
        <f t="shared" si="23"/>
        <v>879</v>
      </c>
      <c r="F99" s="8">
        <f t="shared" si="24"/>
        <v>1.2083333333333313</v>
      </c>
      <c r="G99" s="9">
        <f t="shared" si="26"/>
        <v>40878</v>
      </c>
      <c r="H99" s="10">
        <v>551.8555555555555</v>
      </c>
      <c r="I99" s="7"/>
      <c r="J99" s="31"/>
      <c r="K99" s="3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</row>
    <row r="100" spans="1:48" ht="14.25">
      <c r="A100" s="4">
        <v>40909</v>
      </c>
      <c r="B100" s="6">
        <v>1039</v>
      </c>
      <c r="C100" s="5">
        <v>1190</v>
      </c>
      <c r="D100" s="5">
        <f t="shared" si="22"/>
        <v>879</v>
      </c>
      <c r="E100" s="6">
        <f t="shared" si="23"/>
        <v>1039</v>
      </c>
      <c r="F100" s="8">
        <f t="shared" si="24"/>
        <v>1.2166666666666646</v>
      </c>
      <c r="G100" s="9">
        <f t="shared" si="26"/>
        <v>40909</v>
      </c>
      <c r="H100" s="10">
        <v>634.1222222222221</v>
      </c>
      <c r="I100" s="7"/>
      <c r="J100" s="31"/>
      <c r="K100" s="3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</row>
    <row r="101" spans="1:48" ht="14.25">
      <c r="A101" s="4">
        <v>40940</v>
      </c>
      <c r="B101" s="6">
        <v>886</v>
      </c>
      <c r="C101" s="6">
        <v>1047</v>
      </c>
      <c r="D101" s="5">
        <f t="shared" si="22"/>
        <v>1039</v>
      </c>
      <c r="E101" s="6">
        <f t="shared" si="23"/>
        <v>886</v>
      </c>
      <c r="F101" s="8">
        <f t="shared" si="24"/>
        <v>1.2249999999999979</v>
      </c>
      <c r="G101" s="9">
        <f t="shared" si="26"/>
        <v>40940</v>
      </c>
      <c r="H101" s="10">
        <v>611.0555555555555</v>
      </c>
      <c r="I101" s="7"/>
      <c r="J101" s="31"/>
      <c r="K101" s="3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</row>
    <row r="102" spans="1:48" ht="14.25">
      <c r="A102" s="4">
        <v>40969</v>
      </c>
      <c r="B102" s="6">
        <v>511</v>
      </c>
      <c r="C102" s="5">
        <v>838</v>
      </c>
      <c r="D102" s="5">
        <f t="shared" si="22"/>
        <v>886</v>
      </c>
      <c r="E102" s="6">
        <f t="shared" si="23"/>
        <v>511</v>
      </c>
      <c r="F102" s="8">
        <f t="shared" si="24"/>
        <v>1.2333333333333312</v>
      </c>
      <c r="G102" s="9">
        <f t="shared" si="26"/>
        <v>40969</v>
      </c>
      <c r="H102" s="10">
        <v>467.4777777777778</v>
      </c>
      <c r="I102" s="7"/>
      <c r="J102" s="31"/>
      <c r="K102" s="3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</row>
    <row r="103" spans="1:48" ht="14.25">
      <c r="A103" s="4">
        <v>41000</v>
      </c>
      <c r="B103" s="6">
        <v>491</v>
      </c>
      <c r="C103" s="5">
        <v>463</v>
      </c>
      <c r="D103" s="5">
        <f aca="true" t="shared" si="27" ref="D103:D139">B102</f>
        <v>511</v>
      </c>
      <c r="E103" s="6">
        <f aca="true" t="shared" si="28" ref="E103:E126">B103</f>
        <v>491</v>
      </c>
      <c r="F103" s="8">
        <f t="shared" si="24"/>
        <v>1.2416666666666645</v>
      </c>
      <c r="G103" s="9">
        <f aca="true" t="shared" si="29" ref="G103:G114">A103</f>
        <v>41000</v>
      </c>
      <c r="H103" s="10">
        <v>430.3333333333333</v>
      </c>
      <c r="I103" s="7"/>
      <c r="J103" s="31"/>
      <c r="K103" s="3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</row>
    <row r="104" spans="1:48" ht="14.25">
      <c r="A104" s="4">
        <v>41030</v>
      </c>
      <c r="B104" s="6">
        <v>86</v>
      </c>
      <c r="C104" s="5">
        <v>200</v>
      </c>
      <c r="D104" s="5">
        <f t="shared" si="27"/>
        <v>491</v>
      </c>
      <c r="E104" s="6">
        <f t="shared" si="28"/>
        <v>86</v>
      </c>
      <c r="F104" s="8">
        <f t="shared" si="24"/>
        <v>1.2499999999999978</v>
      </c>
      <c r="G104" s="9">
        <f t="shared" si="29"/>
        <v>41030</v>
      </c>
      <c r="H104" s="10">
        <v>346.8777777777778</v>
      </c>
      <c r="I104" s="7"/>
      <c r="J104" s="31"/>
      <c r="K104" s="31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</row>
    <row r="105" spans="1:48" ht="14.25">
      <c r="A105" s="4">
        <v>41061</v>
      </c>
      <c r="B105" s="6">
        <v>52</v>
      </c>
      <c r="C105" s="5">
        <v>45</v>
      </c>
      <c r="D105" s="5">
        <f t="shared" si="27"/>
        <v>86</v>
      </c>
      <c r="E105" s="6">
        <f t="shared" si="28"/>
        <v>52</v>
      </c>
      <c r="F105" s="8">
        <f t="shared" si="24"/>
        <v>1.258333333333331</v>
      </c>
      <c r="G105" s="9">
        <f t="shared" si="29"/>
        <v>41061</v>
      </c>
      <c r="H105" s="10">
        <v>263.64444444444445</v>
      </c>
      <c r="I105" s="7"/>
      <c r="J105" s="31"/>
      <c r="K105" s="3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48" ht="14.25">
      <c r="A106" s="4">
        <v>41091</v>
      </c>
      <c r="B106" s="6">
        <v>1</v>
      </c>
      <c r="C106" s="5">
        <v>6</v>
      </c>
      <c r="D106" s="5">
        <f t="shared" si="27"/>
        <v>52</v>
      </c>
      <c r="E106" s="6">
        <f t="shared" si="28"/>
        <v>1</v>
      </c>
      <c r="F106" s="8">
        <f t="shared" si="24"/>
        <v>1.2666666666666644</v>
      </c>
      <c r="G106" s="9">
        <f t="shared" si="29"/>
        <v>41091</v>
      </c>
      <c r="H106" s="10">
        <v>238.66666666666666</v>
      </c>
      <c r="I106" s="7"/>
      <c r="J106" s="31"/>
      <c r="K106" s="3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</row>
    <row r="107" spans="1:48" ht="14.25">
      <c r="A107" s="4">
        <v>41122</v>
      </c>
      <c r="B107" s="6">
        <v>6</v>
      </c>
      <c r="C107" s="5">
        <v>14</v>
      </c>
      <c r="D107" s="5">
        <f t="shared" si="27"/>
        <v>1</v>
      </c>
      <c r="E107" s="6">
        <f t="shared" si="28"/>
        <v>6</v>
      </c>
      <c r="F107" s="8">
        <f t="shared" si="24"/>
        <v>1.2749999999999977</v>
      </c>
      <c r="G107" s="9">
        <f t="shared" si="29"/>
        <v>41122</v>
      </c>
      <c r="H107" s="10">
        <v>236.13333333333335</v>
      </c>
      <c r="I107" s="7"/>
      <c r="J107" s="31"/>
      <c r="K107" s="31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</row>
    <row r="108" spans="1:48" ht="14.25">
      <c r="A108" s="4">
        <v>41153</v>
      </c>
      <c r="B108" s="6">
        <v>131</v>
      </c>
      <c r="C108" s="5">
        <v>117</v>
      </c>
      <c r="D108" s="5">
        <f t="shared" si="27"/>
        <v>6</v>
      </c>
      <c r="E108" s="6">
        <f t="shared" si="28"/>
        <v>131</v>
      </c>
      <c r="F108" s="8">
        <f t="shared" si="24"/>
        <v>1.283333333333331</v>
      </c>
      <c r="G108" s="9">
        <f t="shared" si="29"/>
        <v>41153</v>
      </c>
      <c r="H108" s="10">
        <v>305.20000000000005</v>
      </c>
      <c r="I108" s="7"/>
      <c r="J108" s="31"/>
      <c r="K108" s="31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</row>
    <row r="109" spans="1:48" ht="14.25">
      <c r="A109" s="4">
        <v>41183</v>
      </c>
      <c r="B109" s="6">
        <v>354</v>
      </c>
      <c r="C109" s="5">
        <v>412</v>
      </c>
      <c r="D109" s="5">
        <f t="shared" si="27"/>
        <v>131</v>
      </c>
      <c r="E109" s="6">
        <f t="shared" si="28"/>
        <v>354</v>
      </c>
      <c r="F109" s="8">
        <f t="shared" si="24"/>
        <v>1.2916666666666643</v>
      </c>
      <c r="G109" s="9">
        <f t="shared" si="29"/>
        <v>41183</v>
      </c>
      <c r="H109" s="10">
        <v>392.83333333333326</v>
      </c>
      <c r="I109" s="7"/>
      <c r="J109" s="31"/>
      <c r="K109" s="3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</row>
    <row r="110" spans="1:48" ht="14.25">
      <c r="A110" s="4">
        <v>41214</v>
      </c>
      <c r="B110" s="6">
        <v>808</v>
      </c>
      <c r="C110" s="5">
        <v>689</v>
      </c>
      <c r="D110" s="5">
        <f t="shared" si="27"/>
        <v>354</v>
      </c>
      <c r="E110" s="6">
        <f t="shared" si="28"/>
        <v>808</v>
      </c>
      <c r="F110" s="8">
        <f t="shared" si="24"/>
        <v>1.2999999999999976</v>
      </c>
      <c r="G110" s="9">
        <f t="shared" si="29"/>
        <v>41214</v>
      </c>
      <c r="H110" s="10">
        <v>478.3666666666667</v>
      </c>
      <c r="I110" s="7"/>
      <c r="J110" s="31"/>
      <c r="K110" s="3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</row>
    <row r="111" spans="1:48" ht="14.25">
      <c r="A111" s="4">
        <v>41244</v>
      </c>
      <c r="B111" s="6">
        <v>900</v>
      </c>
      <c r="C111" s="5">
        <v>1032</v>
      </c>
      <c r="D111" s="5">
        <f t="shared" si="27"/>
        <v>808</v>
      </c>
      <c r="E111" s="6">
        <f t="shared" si="28"/>
        <v>900</v>
      </c>
      <c r="F111" s="8">
        <f t="shared" si="24"/>
        <v>1.308333333333331</v>
      </c>
      <c r="G111" s="9">
        <f t="shared" si="29"/>
        <v>41244</v>
      </c>
      <c r="H111" s="10">
        <v>481.2444444444444</v>
      </c>
      <c r="I111" s="7"/>
      <c r="J111" s="31"/>
      <c r="K111" s="3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</row>
    <row r="112" spans="1:48" ht="14.25">
      <c r="A112" s="4">
        <v>41275</v>
      </c>
      <c r="B112" s="6">
        <v>1092</v>
      </c>
      <c r="C112" s="5">
        <v>1190</v>
      </c>
      <c r="D112" s="5">
        <f t="shared" si="27"/>
        <v>900</v>
      </c>
      <c r="E112" s="6">
        <f t="shared" si="28"/>
        <v>1092</v>
      </c>
      <c r="F112" s="8">
        <f t="shared" si="24"/>
        <v>1.3166666666666642</v>
      </c>
      <c r="G112" s="9">
        <f t="shared" si="29"/>
        <v>41275</v>
      </c>
      <c r="H112" s="10">
        <v>606.2666666666668</v>
      </c>
      <c r="I112" s="7"/>
      <c r="J112" s="31"/>
      <c r="K112" s="3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</row>
    <row r="113" spans="1:48" ht="14.25">
      <c r="A113" s="4">
        <v>41306</v>
      </c>
      <c r="B113" s="6">
        <v>1011</v>
      </c>
      <c r="C113" s="5">
        <v>1013</v>
      </c>
      <c r="D113" s="5">
        <f t="shared" si="27"/>
        <v>1092</v>
      </c>
      <c r="E113" s="6">
        <f t="shared" si="28"/>
        <v>1011</v>
      </c>
      <c r="F113" s="8">
        <f t="shared" si="24"/>
        <v>1.3249999999999975</v>
      </c>
      <c r="G113" s="9">
        <f t="shared" si="29"/>
        <v>41306</v>
      </c>
      <c r="H113" s="10">
        <v>607.8444444444444</v>
      </c>
      <c r="I113" s="7"/>
      <c r="J113" s="31"/>
      <c r="K113" s="3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</row>
    <row r="114" spans="1:48" ht="14.25">
      <c r="A114" s="4">
        <v>41334</v>
      </c>
      <c r="B114" s="6">
        <v>937</v>
      </c>
      <c r="C114" s="5">
        <v>838</v>
      </c>
      <c r="D114" s="5">
        <f t="shared" si="27"/>
        <v>1011</v>
      </c>
      <c r="E114" s="6">
        <f t="shared" si="28"/>
        <v>937</v>
      </c>
      <c r="F114" s="8">
        <f t="shared" si="24"/>
        <v>1.3333333333333308</v>
      </c>
      <c r="G114" s="9">
        <f t="shared" si="29"/>
        <v>41334</v>
      </c>
      <c r="H114" s="10">
        <v>496.26666666666665</v>
      </c>
      <c r="I114" s="7"/>
      <c r="J114" s="31"/>
      <c r="K114" s="3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</row>
    <row r="115" spans="1:48" ht="14.25">
      <c r="A115" s="4">
        <v>41365</v>
      </c>
      <c r="B115" s="6">
        <v>463</v>
      </c>
      <c r="C115" s="5">
        <v>463</v>
      </c>
      <c r="D115" s="5">
        <f t="shared" si="27"/>
        <v>937</v>
      </c>
      <c r="E115" s="6">
        <f t="shared" si="28"/>
        <v>463</v>
      </c>
      <c r="F115" s="8">
        <f t="shared" si="24"/>
        <v>1.3416666666666641</v>
      </c>
      <c r="G115" s="9">
        <f aca="true" t="shared" si="30" ref="G115:G150">A115</f>
        <v>41365</v>
      </c>
      <c r="H115" s="10">
        <v>406.21111111111105</v>
      </c>
      <c r="I115" s="7"/>
      <c r="J115" s="31"/>
      <c r="K115" s="3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</row>
    <row r="116" spans="1:48" ht="14.25">
      <c r="A116" s="4">
        <v>41395</v>
      </c>
      <c r="B116" s="6">
        <v>194</v>
      </c>
      <c r="C116" s="5">
        <v>200</v>
      </c>
      <c r="D116" s="5">
        <f t="shared" si="27"/>
        <v>463</v>
      </c>
      <c r="E116" s="6">
        <f t="shared" si="28"/>
        <v>194</v>
      </c>
      <c r="F116" s="8">
        <f t="shared" si="24"/>
        <v>1.3499999999999974</v>
      </c>
      <c r="G116" s="9">
        <f t="shared" si="30"/>
        <v>41395</v>
      </c>
      <c r="H116" s="10">
        <v>325.5111111111111</v>
      </c>
      <c r="I116" s="7"/>
      <c r="J116" s="31"/>
      <c r="K116" s="31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</row>
    <row r="117" spans="1:48" ht="14.25">
      <c r="A117" s="4">
        <v>41426</v>
      </c>
      <c r="B117" s="6">
        <v>30</v>
      </c>
      <c r="C117" s="5">
        <v>45</v>
      </c>
      <c r="D117" s="5">
        <f t="shared" si="27"/>
        <v>194</v>
      </c>
      <c r="E117" s="6">
        <f t="shared" si="28"/>
        <v>30</v>
      </c>
      <c r="F117" s="8">
        <f t="shared" si="24"/>
        <v>1.3583333333333307</v>
      </c>
      <c r="G117" s="9">
        <f t="shared" si="30"/>
        <v>41426</v>
      </c>
      <c r="H117" s="10">
        <v>244.30000000000004</v>
      </c>
      <c r="I117" s="7"/>
      <c r="J117" s="31"/>
      <c r="K117" s="31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</row>
    <row r="118" spans="1:48" ht="14.25">
      <c r="A118" s="4">
        <v>41456</v>
      </c>
      <c r="B118" s="6">
        <v>2</v>
      </c>
      <c r="C118" s="5">
        <v>6</v>
      </c>
      <c r="D118" s="5">
        <f t="shared" si="27"/>
        <v>30</v>
      </c>
      <c r="E118" s="6">
        <f t="shared" si="28"/>
        <v>2</v>
      </c>
      <c r="F118" s="8">
        <f t="shared" si="24"/>
        <v>1.366666666666664</v>
      </c>
      <c r="G118" s="9">
        <f t="shared" si="30"/>
        <v>41456</v>
      </c>
      <c r="H118" s="10">
        <v>199.05555555555554</v>
      </c>
      <c r="I118" s="7"/>
      <c r="J118" s="31"/>
      <c r="K118" s="3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</row>
    <row r="119" spans="1:48" ht="14.25">
      <c r="A119" s="4">
        <v>41487</v>
      </c>
      <c r="B119" s="6">
        <v>11</v>
      </c>
      <c r="C119" s="5">
        <v>14</v>
      </c>
      <c r="D119" s="5">
        <f t="shared" si="27"/>
        <v>2</v>
      </c>
      <c r="E119" s="6">
        <f t="shared" si="28"/>
        <v>11</v>
      </c>
      <c r="F119" s="8">
        <f t="shared" si="24"/>
        <v>1.3749999999999973</v>
      </c>
      <c r="G119" s="9">
        <f t="shared" si="30"/>
        <v>41487</v>
      </c>
      <c r="H119" s="10">
        <v>268.23333333333335</v>
      </c>
      <c r="I119" s="7"/>
      <c r="J119" s="31"/>
      <c r="K119" s="31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</row>
    <row r="120" spans="1:48" ht="14.25">
      <c r="A120" s="4">
        <v>41518</v>
      </c>
      <c r="B120" s="6">
        <v>169</v>
      </c>
      <c r="C120" s="5">
        <v>117</v>
      </c>
      <c r="D120" s="5">
        <f t="shared" si="27"/>
        <v>11</v>
      </c>
      <c r="E120" s="6">
        <f t="shared" si="28"/>
        <v>169</v>
      </c>
      <c r="F120" s="8">
        <f t="shared" si="24"/>
        <v>1.3833333333333306</v>
      </c>
      <c r="G120" s="9">
        <f t="shared" si="30"/>
        <v>41518</v>
      </c>
      <c r="H120" s="10">
        <v>299.6888888888889</v>
      </c>
      <c r="I120" s="7"/>
      <c r="J120" s="31"/>
      <c r="K120" s="3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</row>
    <row r="121" spans="1:48" ht="14.25">
      <c r="A121" s="4">
        <v>41548</v>
      </c>
      <c r="B121" s="6">
        <v>337</v>
      </c>
      <c r="C121" s="5">
        <v>412</v>
      </c>
      <c r="D121" s="5">
        <f t="shared" si="27"/>
        <v>169</v>
      </c>
      <c r="E121" s="6">
        <f t="shared" si="28"/>
        <v>337</v>
      </c>
      <c r="F121" s="8">
        <f t="shared" si="24"/>
        <v>1.391666666666664</v>
      </c>
      <c r="G121" s="9">
        <f t="shared" si="30"/>
        <v>41548</v>
      </c>
      <c r="H121" s="10">
        <v>350.2444444444444</v>
      </c>
      <c r="I121" s="7"/>
      <c r="J121" s="31"/>
      <c r="K121" s="3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</row>
    <row r="122" spans="1:48" ht="14.25">
      <c r="A122" s="4">
        <v>41579</v>
      </c>
      <c r="B122" s="6">
        <v>806</v>
      </c>
      <c r="C122" s="5">
        <v>689</v>
      </c>
      <c r="D122" s="5">
        <f t="shared" si="27"/>
        <v>337</v>
      </c>
      <c r="E122" s="6">
        <f t="shared" si="28"/>
        <v>806</v>
      </c>
      <c r="F122" s="8">
        <f t="shared" si="24"/>
        <v>1.3999999999999972</v>
      </c>
      <c r="G122" s="9">
        <f t="shared" si="30"/>
        <v>41579</v>
      </c>
      <c r="H122" s="10">
        <v>480.87777777777774</v>
      </c>
      <c r="I122" s="7"/>
      <c r="J122" s="31"/>
      <c r="K122" s="3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</row>
    <row r="123" spans="1:48" ht="14.25">
      <c r="A123" s="4">
        <v>41609</v>
      </c>
      <c r="B123" s="6">
        <v>1043</v>
      </c>
      <c r="C123" s="5">
        <v>1032</v>
      </c>
      <c r="D123" s="5">
        <f t="shared" si="27"/>
        <v>806</v>
      </c>
      <c r="E123" s="6">
        <f t="shared" si="28"/>
        <v>1043</v>
      </c>
      <c r="F123" s="8">
        <f t="shared" si="24"/>
        <v>1.4083333333333306</v>
      </c>
      <c r="G123" s="9">
        <f t="shared" si="30"/>
        <v>41609</v>
      </c>
      <c r="H123" s="10">
        <v>521.688888888889</v>
      </c>
      <c r="I123" s="7"/>
      <c r="J123" s="31"/>
      <c r="K123" s="3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</row>
    <row r="124" spans="1:48" ht="14.25">
      <c r="A124" s="4">
        <v>41640</v>
      </c>
      <c r="B124" s="6">
        <v>1336</v>
      </c>
      <c r="C124" s="5">
        <v>1190</v>
      </c>
      <c r="D124" s="5">
        <f t="shared" si="27"/>
        <v>1043</v>
      </c>
      <c r="E124" s="6">
        <f t="shared" si="28"/>
        <v>1336</v>
      </c>
      <c r="F124" s="8">
        <f t="shared" si="24"/>
        <v>1.4166666666666639</v>
      </c>
      <c r="G124" s="9">
        <f t="shared" si="30"/>
        <v>41640</v>
      </c>
      <c r="H124" s="10">
        <v>696.5333333333333</v>
      </c>
      <c r="I124" s="7"/>
      <c r="J124" s="31"/>
      <c r="K124" s="3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</row>
    <row r="125" spans="1:48" ht="14.25">
      <c r="A125" s="4">
        <v>41671</v>
      </c>
      <c r="B125" s="6">
        <v>1145</v>
      </c>
      <c r="C125" s="5">
        <v>1013</v>
      </c>
      <c r="D125" s="5">
        <f t="shared" si="27"/>
        <v>1336</v>
      </c>
      <c r="E125" s="6">
        <f t="shared" si="28"/>
        <v>1145</v>
      </c>
      <c r="F125" s="8">
        <f t="shared" si="24"/>
        <v>1.4249999999999972</v>
      </c>
      <c r="G125" s="9">
        <f t="shared" si="30"/>
        <v>41671</v>
      </c>
      <c r="H125" s="10">
        <v>634.4111111111112</v>
      </c>
      <c r="I125" s="7"/>
      <c r="J125" s="31"/>
      <c r="K125" s="3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</row>
    <row r="126" spans="1:48" ht="14.25">
      <c r="A126" s="4">
        <v>41699</v>
      </c>
      <c r="B126" s="6">
        <v>1031</v>
      </c>
      <c r="C126" s="5">
        <v>838</v>
      </c>
      <c r="D126" s="5">
        <f t="shared" si="27"/>
        <v>1145</v>
      </c>
      <c r="E126" s="6">
        <f t="shared" si="28"/>
        <v>1031</v>
      </c>
      <c r="F126" s="8">
        <f t="shared" si="24"/>
        <v>1.4333333333333305</v>
      </c>
      <c r="G126" s="9">
        <f t="shared" si="30"/>
        <v>41699</v>
      </c>
      <c r="H126" s="10">
        <v>584.7666666666668</v>
      </c>
      <c r="I126" s="7"/>
      <c r="J126" s="31"/>
      <c r="K126" s="3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</row>
    <row r="127" spans="1:48" ht="14.25">
      <c r="A127" s="4">
        <v>41730</v>
      </c>
      <c r="B127" s="6">
        <v>489</v>
      </c>
      <c r="C127" s="5">
        <v>463</v>
      </c>
      <c r="D127" s="5">
        <f t="shared" si="27"/>
        <v>1031</v>
      </c>
      <c r="E127" s="6">
        <f aca="true" t="shared" si="31" ref="E127:E139">B127</f>
        <v>489</v>
      </c>
      <c r="F127" s="8">
        <f t="shared" si="24"/>
        <v>1.4416666666666638</v>
      </c>
      <c r="G127" s="9">
        <f t="shared" si="30"/>
        <v>41730</v>
      </c>
      <c r="H127" s="10">
        <v>454.8</v>
      </c>
      <c r="I127" s="7"/>
      <c r="J127" s="31"/>
      <c r="K127" s="31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</row>
    <row r="128" spans="1:48" ht="14.25">
      <c r="A128" s="4">
        <v>41760</v>
      </c>
      <c r="B128" s="6">
        <v>160</v>
      </c>
      <c r="C128" s="5">
        <v>200</v>
      </c>
      <c r="D128" s="5">
        <f t="shared" si="27"/>
        <v>489</v>
      </c>
      <c r="E128" s="6">
        <f t="shared" si="31"/>
        <v>160</v>
      </c>
      <c r="F128" s="8">
        <f t="shared" si="24"/>
        <v>1.449999999999997</v>
      </c>
      <c r="G128" s="9">
        <f t="shared" si="30"/>
        <v>41760</v>
      </c>
      <c r="H128" s="10">
        <v>322.0222222222222</v>
      </c>
      <c r="I128" s="7"/>
      <c r="J128" s="31"/>
      <c r="K128" s="3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ht="14.25">
      <c r="A129" s="4">
        <v>41791</v>
      </c>
      <c r="B129" s="6">
        <v>14</v>
      </c>
      <c r="C129" s="5">
        <v>45</v>
      </c>
      <c r="D129" s="5">
        <f t="shared" si="27"/>
        <v>160</v>
      </c>
      <c r="E129" s="6">
        <f t="shared" si="31"/>
        <v>14</v>
      </c>
      <c r="F129" s="8">
        <f t="shared" si="24"/>
        <v>1.4583333333333304</v>
      </c>
      <c r="G129" s="9">
        <f t="shared" si="30"/>
        <v>41791</v>
      </c>
      <c r="H129" s="10">
        <v>243.77777777777777</v>
      </c>
      <c r="I129" s="7"/>
      <c r="J129" s="31"/>
      <c r="K129" s="3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</row>
    <row r="130" spans="1:48" ht="14.25">
      <c r="A130" s="4">
        <v>41821</v>
      </c>
      <c r="B130" s="6">
        <v>5</v>
      </c>
      <c r="C130" s="5">
        <v>6</v>
      </c>
      <c r="D130" s="5">
        <f t="shared" si="27"/>
        <v>14</v>
      </c>
      <c r="E130" s="6">
        <f t="shared" si="31"/>
        <v>5</v>
      </c>
      <c r="F130" s="8">
        <f t="shared" si="24"/>
        <v>1.4666666666666637</v>
      </c>
      <c r="G130" s="9">
        <f t="shared" si="30"/>
        <v>41821</v>
      </c>
      <c r="H130" s="10">
        <v>282.4</v>
      </c>
      <c r="I130" s="7"/>
      <c r="J130" s="31"/>
      <c r="K130" s="3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</row>
    <row r="131" spans="1:48" ht="14.25">
      <c r="A131" s="4">
        <v>41852</v>
      </c>
      <c r="B131" s="6">
        <v>12</v>
      </c>
      <c r="C131" s="5">
        <v>14</v>
      </c>
      <c r="D131" s="5">
        <f t="shared" si="27"/>
        <v>5</v>
      </c>
      <c r="E131" s="6">
        <f t="shared" si="31"/>
        <v>12</v>
      </c>
      <c r="F131" s="8">
        <f t="shared" si="24"/>
        <v>1.474999999999997</v>
      </c>
      <c r="G131" s="9">
        <f t="shared" si="30"/>
        <v>41852</v>
      </c>
      <c r="H131" s="10">
        <v>309.76666666666665</v>
      </c>
      <c r="I131" s="7"/>
      <c r="J131" s="31"/>
      <c r="K131" s="3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ht="14.25">
      <c r="A132" s="4">
        <v>41883</v>
      </c>
      <c r="B132" s="6">
        <v>109</v>
      </c>
      <c r="C132" s="5">
        <v>117</v>
      </c>
      <c r="D132" s="5">
        <f t="shared" si="27"/>
        <v>12</v>
      </c>
      <c r="E132" s="6">
        <f t="shared" si="31"/>
        <v>109</v>
      </c>
      <c r="F132" s="8">
        <f t="shared" si="24"/>
        <v>1.4833333333333303</v>
      </c>
      <c r="G132" s="9">
        <f t="shared" si="30"/>
        <v>41883</v>
      </c>
      <c r="H132" s="10">
        <v>339.6333333333333</v>
      </c>
      <c r="I132" s="7"/>
      <c r="J132" s="31"/>
      <c r="K132" s="3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1:48" ht="14.25">
      <c r="A133" s="4">
        <v>41913</v>
      </c>
      <c r="B133" s="6">
        <v>312</v>
      </c>
      <c r="C133" s="5">
        <v>412</v>
      </c>
      <c r="D133" s="5">
        <f t="shared" si="27"/>
        <v>109</v>
      </c>
      <c r="E133" s="6">
        <f t="shared" si="31"/>
        <v>312</v>
      </c>
      <c r="F133" s="8">
        <f t="shared" si="24"/>
        <v>1.4916666666666636</v>
      </c>
      <c r="G133" s="9">
        <f t="shared" si="30"/>
        <v>41913</v>
      </c>
      <c r="H133" s="10">
        <v>385.5</v>
      </c>
      <c r="I133" s="7"/>
      <c r="J133" s="31"/>
      <c r="K133" s="3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</row>
    <row r="134" spans="1:48" ht="14.25">
      <c r="A134" s="4">
        <v>41944</v>
      </c>
      <c r="B134" s="6">
        <v>763</v>
      </c>
      <c r="C134" s="5">
        <v>689</v>
      </c>
      <c r="D134" s="5">
        <f t="shared" si="27"/>
        <v>312</v>
      </c>
      <c r="E134" s="6">
        <f t="shared" si="31"/>
        <v>763</v>
      </c>
      <c r="F134" s="8">
        <f t="shared" si="24"/>
        <v>1.499999999999997</v>
      </c>
      <c r="G134" s="9">
        <f t="shared" si="30"/>
        <v>41944</v>
      </c>
      <c r="H134" s="10">
        <v>438.3666666666667</v>
      </c>
      <c r="I134" s="7"/>
      <c r="J134" s="31"/>
      <c r="K134" s="3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1:48" ht="14.25">
      <c r="A135" s="4">
        <v>41974</v>
      </c>
      <c r="B135" s="6">
        <v>918</v>
      </c>
      <c r="C135" s="5">
        <v>1032</v>
      </c>
      <c r="D135" s="5">
        <f t="shared" si="27"/>
        <v>763</v>
      </c>
      <c r="E135" s="6">
        <f t="shared" si="31"/>
        <v>918</v>
      </c>
      <c r="F135" s="8">
        <f t="shared" si="24"/>
        <v>1.5083333333333302</v>
      </c>
      <c r="G135" s="9">
        <f t="shared" si="30"/>
        <v>41974</v>
      </c>
      <c r="H135" s="10">
        <v>491.68888888888887</v>
      </c>
      <c r="I135" s="7"/>
      <c r="J135" s="31"/>
      <c r="K135" s="3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ht="14.25">
      <c r="A136" s="4">
        <v>42005</v>
      </c>
      <c r="B136" s="6">
        <v>1268</v>
      </c>
      <c r="C136" s="5">
        <v>1190</v>
      </c>
      <c r="D136" s="5">
        <f t="shared" si="27"/>
        <v>918</v>
      </c>
      <c r="E136" s="6">
        <f t="shared" si="31"/>
        <v>1268</v>
      </c>
      <c r="F136" s="8">
        <f t="shared" si="24"/>
        <v>1.5166666666666635</v>
      </c>
      <c r="G136" s="9">
        <f t="shared" si="30"/>
        <v>42005</v>
      </c>
      <c r="H136" s="10">
        <v>638.3555555555555</v>
      </c>
      <c r="I136" s="7"/>
      <c r="J136" s="31"/>
      <c r="K136" s="3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</row>
    <row r="137" spans="1:48" ht="14.25">
      <c r="A137" s="4">
        <v>42036</v>
      </c>
      <c r="B137" s="6">
        <v>1311</v>
      </c>
      <c r="C137" s="5">
        <v>1013</v>
      </c>
      <c r="D137" s="5">
        <f t="shared" si="27"/>
        <v>1268</v>
      </c>
      <c r="E137" s="6">
        <f t="shared" si="31"/>
        <v>1311</v>
      </c>
      <c r="F137" s="8">
        <f t="shared" si="24"/>
        <v>1.5249999999999968</v>
      </c>
      <c r="G137" s="9">
        <f t="shared" si="30"/>
        <v>42036</v>
      </c>
      <c r="H137" s="10">
        <v>627.9666666666667</v>
      </c>
      <c r="I137" s="7"/>
      <c r="J137" s="31"/>
      <c r="K137" s="3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</row>
    <row r="138" spans="1:48" ht="14.25">
      <c r="A138" s="4">
        <v>42064</v>
      </c>
      <c r="B138" s="6">
        <v>990</v>
      </c>
      <c r="C138" s="5">
        <v>838</v>
      </c>
      <c r="D138" s="5">
        <f t="shared" si="27"/>
        <v>1311</v>
      </c>
      <c r="E138" s="6">
        <f t="shared" si="31"/>
        <v>990</v>
      </c>
      <c r="F138" s="8">
        <f t="shared" si="24"/>
        <v>1.53333333333333</v>
      </c>
      <c r="G138" s="9">
        <f t="shared" si="30"/>
        <v>42064</v>
      </c>
      <c r="H138" s="10">
        <v>550.7111111111111</v>
      </c>
      <c r="I138" s="7"/>
      <c r="J138" s="31"/>
      <c r="K138" s="3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1:48" ht="14.25">
      <c r="A139" s="4">
        <v>42095</v>
      </c>
      <c r="B139" s="6">
        <v>434</v>
      </c>
      <c r="C139" s="5">
        <v>463</v>
      </c>
      <c r="D139" s="5">
        <f t="shared" si="27"/>
        <v>990</v>
      </c>
      <c r="E139" s="6">
        <f t="shared" si="31"/>
        <v>434</v>
      </c>
      <c r="F139" s="8">
        <f t="shared" si="24"/>
        <v>1.5416666666666634</v>
      </c>
      <c r="G139" s="9">
        <f t="shared" si="30"/>
        <v>42095</v>
      </c>
      <c r="H139" s="10">
        <v>371.84444444444443</v>
      </c>
      <c r="I139" s="7"/>
      <c r="J139" s="31"/>
      <c r="K139" s="3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</row>
    <row r="140" spans="1:48" ht="14.25">
      <c r="A140" s="4">
        <v>42125</v>
      </c>
      <c r="B140" s="6">
        <v>90</v>
      </c>
      <c r="C140" s="5">
        <v>200</v>
      </c>
      <c r="D140" s="5">
        <f aca="true" t="shared" si="32" ref="D140:D168">B139</f>
        <v>434</v>
      </c>
      <c r="E140" s="6">
        <f aca="true" t="shared" si="33" ref="E140:E168">B140</f>
        <v>90</v>
      </c>
      <c r="F140" s="8">
        <f t="shared" si="24"/>
        <v>1.5499999999999967</v>
      </c>
      <c r="G140" s="9">
        <f t="shared" si="30"/>
        <v>42125</v>
      </c>
      <c r="H140" s="10">
        <v>280.8666666666667</v>
      </c>
      <c r="I140" s="7"/>
      <c r="J140" s="31"/>
      <c r="K140" s="3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</row>
    <row r="141" spans="1:48" ht="14.25">
      <c r="A141" s="4">
        <v>42156</v>
      </c>
      <c r="B141" s="6">
        <v>29</v>
      </c>
      <c r="C141" s="5">
        <v>45</v>
      </c>
      <c r="D141" s="5">
        <f t="shared" si="32"/>
        <v>90</v>
      </c>
      <c r="E141" s="6">
        <f t="shared" si="33"/>
        <v>29</v>
      </c>
      <c r="F141" s="8">
        <f t="shared" si="24"/>
        <v>1.55833333333333</v>
      </c>
      <c r="G141" s="9">
        <f t="shared" si="30"/>
        <v>42156</v>
      </c>
      <c r="H141" s="10">
        <v>220.7888888888889</v>
      </c>
      <c r="I141" s="7"/>
      <c r="J141" s="31"/>
      <c r="K141" s="3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</row>
    <row r="142" spans="1:48" ht="14.25">
      <c r="A142" s="4">
        <v>42186</v>
      </c>
      <c r="B142" s="6">
        <v>4</v>
      </c>
      <c r="C142" s="5">
        <v>6</v>
      </c>
      <c r="D142" s="5">
        <f t="shared" si="32"/>
        <v>29</v>
      </c>
      <c r="E142" s="6">
        <f t="shared" si="33"/>
        <v>4</v>
      </c>
      <c r="F142" s="8">
        <f t="shared" si="24"/>
        <v>1.5666666666666633</v>
      </c>
      <c r="G142" s="9">
        <f t="shared" si="30"/>
        <v>42186</v>
      </c>
      <c r="H142" s="10">
        <v>234.88888888888889</v>
      </c>
      <c r="I142" s="7"/>
      <c r="J142" s="31"/>
      <c r="K142" s="3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</row>
    <row r="143" spans="1:48" ht="14.25">
      <c r="A143" s="4">
        <v>42217</v>
      </c>
      <c r="B143" s="6">
        <v>2</v>
      </c>
      <c r="C143" s="5">
        <v>14</v>
      </c>
      <c r="D143" s="5">
        <f t="shared" si="32"/>
        <v>4</v>
      </c>
      <c r="E143" s="6">
        <f t="shared" si="33"/>
        <v>2</v>
      </c>
      <c r="F143" s="8">
        <f aca="true" t="shared" si="34" ref="F143:F186">F142+1/120</f>
        <v>1.5749999999999966</v>
      </c>
      <c r="G143" s="9">
        <f t="shared" si="30"/>
        <v>42217</v>
      </c>
      <c r="H143" s="10">
        <v>238.92222222222225</v>
      </c>
      <c r="I143" s="7"/>
      <c r="J143" s="31"/>
      <c r="K143" s="3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</row>
    <row r="144" spans="1:48" ht="14.25">
      <c r="A144" s="4">
        <v>42248</v>
      </c>
      <c r="B144" s="6">
        <v>50</v>
      </c>
      <c r="C144" s="5">
        <v>117</v>
      </c>
      <c r="D144" s="5">
        <f t="shared" si="32"/>
        <v>2</v>
      </c>
      <c r="E144" s="6">
        <f t="shared" si="33"/>
        <v>50</v>
      </c>
      <c r="F144" s="8">
        <f t="shared" si="34"/>
        <v>1.58333333333333</v>
      </c>
      <c r="G144" s="9">
        <f t="shared" si="30"/>
        <v>42248</v>
      </c>
      <c r="H144" s="10">
        <v>248.42222222222225</v>
      </c>
      <c r="I144" s="7"/>
      <c r="J144" s="31"/>
      <c r="K144" s="3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</row>
    <row r="145" spans="1:48" ht="14.25">
      <c r="A145" s="4">
        <v>42278</v>
      </c>
      <c r="B145" s="6">
        <v>386</v>
      </c>
      <c r="C145" s="6">
        <v>412</v>
      </c>
      <c r="D145" s="5">
        <f t="shared" si="32"/>
        <v>50</v>
      </c>
      <c r="E145" s="6">
        <f t="shared" si="33"/>
        <v>386</v>
      </c>
      <c r="F145" s="8">
        <f t="shared" si="34"/>
        <v>1.5916666666666632</v>
      </c>
      <c r="G145" s="9">
        <f t="shared" si="30"/>
        <v>42278</v>
      </c>
      <c r="H145" s="10">
        <v>311.8888888888889</v>
      </c>
      <c r="I145" s="7"/>
      <c r="J145" s="31"/>
      <c r="K145" s="3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</row>
    <row r="146" spans="1:48" ht="14.25">
      <c r="A146" s="4">
        <v>42309</v>
      </c>
      <c r="B146" s="6">
        <v>510</v>
      </c>
      <c r="C146" s="6">
        <v>689</v>
      </c>
      <c r="D146" s="5">
        <f t="shared" si="32"/>
        <v>386</v>
      </c>
      <c r="E146" s="6">
        <f t="shared" si="33"/>
        <v>510</v>
      </c>
      <c r="F146" s="8">
        <f t="shared" si="34"/>
        <v>1.5999999999999965</v>
      </c>
      <c r="G146" s="9">
        <f t="shared" si="30"/>
        <v>42309</v>
      </c>
      <c r="H146" s="10">
        <v>339.59999999999997</v>
      </c>
      <c r="I146" s="7"/>
      <c r="J146" s="31"/>
      <c r="K146" s="3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</row>
    <row r="147" spans="1:48" ht="14.25">
      <c r="A147" s="4">
        <v>42339</v>
      </c>
      <c r="B147" s="6">
        <v>639</v>
      </c>
      <c r="C147" s="6">
        <v>1032</v>
      </c>
      <c r="D147" s="5">
        <f t="shared" si="32"/>
        <v>510</v>
      </c>
      <c r="E147" s="6">
        <f t="shared" si="33"/>
        <v>639</v>
      </c>
      <c r="F147" s="8">
        <f t="shared" si="34"/>
        <v>1.6083333333333298</v>
      </c>
      <c r="G147" s="9">
        <f t="shared" si="30"/>
        <v>42339</v>
      </c>
      <c r="H147" s="10">
        <v>338.2111111111111</v>
      </c>
      <c r="I147" s="7"/>
      <c r="J147" s="31"/>
      <c r="K147" s="3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</row>
    <row r="148" spans="1:48" ht="14.25">
      <c r="A148" s="4">
        <v>42370</v>
      </c>
      <c r="B148" s="6">
        <v>1140</v>
      </c>
      <c r="C148" s="6">
        <v>1190</v>
      </c>
      <c r="D148" s="5">
        <f t="shared" si="32"/>
        <v>639</v>
      </c>
      <c r="E148" s="6">
        <f t="shared" si="33"/>
        <v>1140</v>
      </c>
      <c r="F148" s="8">
        <f t="shared" si="34"/>
        <v>1.6166666666666631</v>
      </c>
      <c r="G148" s="9">
        <f t="shared" si="30"/>
        <v>42370</v>
      </c>
      <c r="H148" s="10">
        <v>540.0999999999999</v>
      </c>
      <c r="I148" s="7"/>
      <c r="J148" s="31"/>
      <c r="K148" s="3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</row>
    <row r="149" spans="1:48" ht="14.25">
      <c r="A149" s="4">
        <v>42401</v>
      </c>
      <c r="B149" s="6">
        <v>946</v>
      </c>
      <c r="C149" s="6">
        <v>1047</v>
      </c>
      <c r="D149" s="5">
        <f t="shared" si="32"/>
        <v>1140</v>
      </c>
      <c r="E149" s="6">
        <f t="shared" si="33"/>
        <v>946</v>
      </c>
      <c r="F149" s="8">
        <f t="shared" si="34"/>
        <v>1.6249999999999964</v>
      </c>
      <c r="G149" s="9">
        <f t="shared" si="30"/>
        <v>42401</v>
      </c>
      <c r="H149" s="10">
        <v>539.6888888888889</v>
      </c>
      <c r="I149" s="7"/>
      <c r="J149" s="31"/>
      <c r="K149" s="3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</row>
    <row r="150" spans="1:48" ht="14.25">
      <c r="A150" s="4">
        <v>42430</v>
      </c>
      <c r="B150" s="6">
        <v>612</v>
      </c>
      <c r="C150" s="6">
        <v>838</v>
      </c>
      <c r="D150" s="5">
        <f t="shared" si="32"/>
        <v>946</v>
      </c>
      <c r="E150" s="6">
        <f t="shared" si="33"/>
        <v>612</v>
      </c>
      <c r="F150" s="8">
        <f t="shared" si="34"/>
        <v>1.6333333333333298</v>
      </c>
      <c r="G150" s="9">
        <f t="shared" si="30"/>
        <v>42430</v>
      </c>
      <c r="H150" s="10">
        <v>356.81111111111113</v>
      </c>
      <c r="I150" s="7"/>
      <c r="J150" s="31"/>
      <c r="K150" s="3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</row>
    <row r="151" spans="1:48" ht="14.25">
      <c r="A151" s="4">
        <v>42461</v>
      </c>
      <c r="B151" s="6">
        <v>503</v>
      </c>
      <c r="C151" s="6">
        <v>463</v>
      </c>
      <c r="D151" s="5">
        <f t="shared" si="32"/>
        <v>612</v>
      </c>
      <c r="E151" s="6">
        <f t="shared" si="33"/>
        <v>503</v>
      </c>
      <c r="F151" s="8">
        <f t="shared" si="34"/>
        <v>1.641666666666663</v>
      </c>
      <c r="G151" s="9">
        <f aca="true" t="shared" si="35" ref="G151:G157">A151</f>
        <v>42461</v>
      </c>
      <c r="H151" s="10">
        <v>350.37777777777774</v>
      </c>
      <c r="I151" s="7"/>
      <c r="J151" s="7"/>
      <c r="K151" s="3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</row>
    <row r="152" spans="1:48" ht="14.25">
      <c r="A152" s="4">
        <v>42491</v>
      </c>
      <c r="B152" s="6">
        <v>232</v>
      </c>
      <c r="C152" s="6">
        <v>200</v>
      </c>
      <c r="D152" s="5">
        <f t="shared" si="32"/>
        <v>503</v>
      </c>
      <c r="E152" s="6">
        <f t="shared" si="33"/>
        <v>232</v>
      </c>
      <c r="F152" s="8">
        <f t="shared" si="34"/>
        <v>1.6499999999999964</v>
      </c>
      <c r="G152" s="9">
        <f t="shared" si="35"/>
        <v>42491</v>
      </c>
      <c r="H152" s="10">
        <v>263.93333333333334</v>
      </c>
      <c r="I152" s="7"/>
      <c r="J152" s="7"/>
      <c r="K152" s="3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</row>
    <row r="153" spans="1:48" ht="14.25">
      <c r="A153" s="4">
        <v>42522</v>
      </c>
      <c r="B153" s="6">
        <v>33</v>
      </c>
      <c r="C153" s="6">
        <v>45</v>
      </c>
      <c r="D153" s="5">
        <f t="shared" si="32"/>
        <v>232</v>
      </c>
      <c r="E153" s="6">
        <f t="shared" si="33"/>
        <v>33</v>
      </c>
      <c r="F153" s="8">
        <f t="shared" si="34"/>
        <v>1.6583333333333297</v>
      </c>
      <c r="G153" s="9">
        <f t="shared" si="35"/>
        <v>42522</v>
      </c>
      <c r="H153" s="10">
        <v>201.2</v>
      </c>
      <c r="I153" s="7"/>
      <c r="J153" s="7"/>
      <c r="K153" s="3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</row>
    <row r="154" spans="1:48" ht="14.25">
      <c r="A154" s="4">
        <v>42552</v>
      </c>
      <c r="B154" s="6">
        <v>0</v>
      </c>
      <c r="C154" s="6">
        <v>6</v>
      </c>
      <c r="D154" s="5">
        <f t="shared" si="32"/>
        <v>33</v>
      </c>
      <c r="E154" s="6">
        <f t="shared" si="33"/>
        <v>0</v>
      </c>
      <c r="F154" s="8">
        <f t="shared" si="34"/>
        <v>1.666666666666663</v>
      </c>
      <c r="G154" s="9">
        <f t="shared" si="35"/>
        <v>42552</v>
      </c>
      <c r="H154" s="10">
        <v>202.04444444444442</v>
      </c>
      <c r="I154" s="7"/>
      <c r="J154" s="7"/>
      <c r="K154" s="3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</row>
    <row r="155" spans="1:48" ht="14.25">
      <c r="A155" s="4">
        <v>42583</v>
      </c>
      <c r="B155" s="6">
        <v>3</v>
      </c>
      <c r="C155" s="6">
        <v>14</v>
      </c>
      <c r="D155" s="5">
        <f t="shared" si="32"/>
        <v>0</v>
      </c>
      <c r="E155" s="6">
        <f t="shared" si="33"/>
        <v>3</v>
      </c>
      <c r="F155" s="8">
        <f t="shared" si="34"/>
        <v>1.6749999999999963</v>
      </c>
      <c r="G155" s="9">
        <f t="shared" si="35"/>
        <v>42583</v>
      </c>
      <c r="H155" s="10">
        <v>261.23333333333335</v>
      </c>
      <c r="I155" s="7"/>
      <c r="J155" s="7"/>
      <c r="K155" s="3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</row>
    <row r="156" spans="1:48" ht="14.25">
      <c r="A156" s="4">
        <v>42614</v>
      </c>
      <c r="B156" s="6">
        <v>59</v>
      </c>
      <c r="C156" s="6">
        <v>117</v>
      </c>
      <c r="D156" s="5">
        <f t="shared" si="32"/>
        <v>3</v>
      </c>
      <c r="E156" s="6">
        <f t="shared" si="33"/>
        <v>59</v>
      </c>
      <c r="F156" s="8">
        <f t="shared" si="34"/>
        <v>1.6833333333333296</v>
      </c>
      <c r="G156" s="9">
        <f t="shared" si="35"/>
        <v>42614</v>
      </c>
      <c r="H156" s="10">
        <v>248.2888888888889</v>
      </c>
      <c r="I156" s="7"/>
      <c r="J156" s="7"/>
      <c r="K156" s="3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</row>
    <row r="157" spans="1:48" ht="14.25">
      <c r="A157" s="4">
        <v>42644</v>
      </c>
      <c r="B157" s="6">
        <v>365</v>
      </c>
      <c r="C157" s="6">
        <v>412</v>
      </c>
      <c r="D157" s="5">
        <f t="shared" si="32"/>
        <v>59</v>
      </c>
      <c r="E157" s="6">
        <f t="shared" si="33"/>
        <v>365</v>
      </c>
      <c r="F157" s="8">
        <f t="shared" si="34"/>
        <v>1.6916666666666629</v>
      </c>
      <c r="G157" s="9">
        <f t="shared" si="35"/>
        <v>42644</v>
      </c>
      <c r="H157" s="10">
        <v>303.6888888888889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</row>
    <row r="158" spans="1:48" ht="14.25">
      <c r="A158" s="4">
        <v>42675</v>
      </c>
      <c r="C158" s="6">
        <v>689</v>
      </c>
      <c r="D158" s="5">
        <f t="shared" si="32"/>
        <v>365</v>
      </c>
      <c r="E158" s="6">
        <f t="shared" si="33"/>
        <v>0</v>
      </c>
      <c r="F158" s="8">
        <f t="shared" si="34"/>
        <v>1.6999999999999962</v>
      </c>
      <c r="H158" s="10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</row>
    <row r="159" spans="1:48" ht="14.25">
      <c r="A159" s="4">
        <v>42705</v>
      </c>
      <c r="C159" s="6">
        <v>1032</v>
      </c>
      <c r="D159" s="5">
        <f t="shared" si="32"/>
        <v>0</v>
      </c>
      <c r="E159" s="6">
        <f t="shared" si="33"/>
        <v>0</v>
      </c>
      <c r="F159" s="8">
        <f t="shared" si="34"/>
        <v>1.7083333333333295</v>
      </c>
      <c r="H159" s="10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</row>
    <row r="160" spans="1:48" ht="14.25">
      <c r="A160" s="4">
        <v>42736</v>
      </c>
      <c r="C160" s="6">
        <v>1190</v>
      </c>
      <c r="D160" s="5">
        <f t="shared" si="32"/>
        <v>0</v>
      </c>
      <c r="E160" s="6">
        <f t="shared" si="33"/>
        <v>0</v>
      </c>
      <c r="F160" s="8">
        <f t="shared" si="34"/>
        <v>1.7166666666666628</v>
      </c>
      <c r="H160" s="10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</row>
    <row r="161" spans="1:48" ht="14.25">
      <c r="A161" s="4">
        <v>42767</v>
      </c>
      <c r="C161" s="6">
        <v>1013</v>
      </c>
      <c r="D161" s="5">
        <f t="shared" si="32"/>
        <v>0</v>
      </c>
      <c r="E161" s="6">
        <f t="shared" si="33"/>
        <v>0</v>
      </c>
      <c r="F161" s="8">
        <f t="shared" si="34"/>
        <v>1.724999999999996</v>
      </c>
      <c r="H161" s="1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</row>
    <row r="162" spans="1:48" ht="14.25">
      <c r="A162" s="4">
        <v>42795</v>
      </c>
      <c r="C162" s="6">
        <v>838</v>
      </c>
      <c r="D162" s="5">
        <f t="shared" si="32"/>
        <v>0</v>
      </c>
      <c r="E162" s="6">
        <f t="shared" si="33"/>
        <v>0</v>
      </c>
      <c r="F162" s="8">
        <f t="shared" si="34"/>
        <v>1.7333333333333294</v>
      </c>
      <c r="H162" s="10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</row>
    <row r="163" spans="1:48" ht="14.25">
      <c r="A163" s="4">
        <v>42826</v>
      </c>
      <c r="C163" s="6">
        <v>463</v>
      </c>
      <c r="D163" s="5">
        <f t="shared" si="32"/>
        <v>0</v>
      </c>
      <c r="E163" s="6">
        <f t="shared" si="33"/>
        <v>0</v>
      </c>
      <c r="F163" s="8">
        <f t="shared" si="34"/>
        <v>1.7416666666666627</v>
      </c>
      <c r="H163" s="10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</row>
    <row r="164" spans="1:48" ht="14.25">
      <c r="A164" s="4">
        <v>42856</v>
      </c>
      <c r="C164" s="6">
        <v>200</v>
      </c>
      <c r="D164" s="5">
        <f t="shared" si="32"/>
        <v>0</v>
      </c>
      <c r="E164" s="6">
        <f t="shared" si="33"/>
        <v>0</v>
      </c>
      <c r="F164" s="8">
        <f t="shared" si="34"/>
        <v>1.749999999999996</v>
      </c>
      <c r="H164" s="10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</row>
    <row r="165" spans="1:48" ht="14.25">
      <c r="A165" s="4">
        <v>42887</v>
      </c>
      <c r="C165" s="6">
        <v>45</v>
      </c>
      <c r="D165" s="5">
        <f t="shared" si="32"/>
        <v>0</v>
      </c>
      <c r="E165" s="6">
        <f t="shared" si="33"/>
        <v>0</v>
      </c>
      <c r="F165" s="8">
        <f t="shared" si="34"/>
        <v>1.7583333333333293</v>
      </c>
      <c r="H165" s="10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</row>
    <row r="166" spans="1:48" ht="14.25">
      <c r="A166" s="4">
        <v>42917</v>
      </c>
      <c r="C166" s="6">
        <v>6</v>
      </c>
      <c r="D166" s="5">
        <f t="shared" si="32"/>
        <v>0</v>
      </c>
      <c r="E166" s="6">
        <f t="shared" si="33"/>
        <v>0</v>
      </c>
      <c r="F166" s="8">
        <f t="shared" si="34"/>
        <v>1.7666666666666626</v>
      </c>
      <c r="H166" s="10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</row>
    <row r="167" spans="1:48" ht="14.25">
      <c r="A167" s="4">
        <v>42948</v>
      </c>
      <c r="C167" s="6">
        <v>14</v>
      </c>
      <c r="D167" s="5">
        <f t="shared" si="32"/>
        <v>0</v>
      </c>
      <c r="E167" s="6">
        <f t="shared" si="33"/>
        <v>0</v>
      </c>
      <c r="F167" s="8">
        <f t="shared" si="34"/>
        <v>1.774999999999996</v>
      </c>
      <c r="H167" s="10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</row>
    <row r="168" spans="1:48" ht="14.25">
      <c r="A168" s="4">
        <v>42979</v>
      </c>
      <c r="C168" s="6">
        <v>117</v>
      </c>
      <c r="D168" s="5">
        <f t="shared" si="32"/>
        <v>0</v>
      </c>
      <c r="E168" s="6">
        <f t="shared" si="33"/>
        <v>0</v>
      </c>
      <c r="F168" s="8">
        <f t="shared" si="34"/>
        <v>1.7833333333333292</v>
      </c>
      <c r="H168" s="10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</row>
    <row r="169" spans="1:48" ht="14.25">
      <c r="A169" s="4">
        <v>43009</v>
      </c>
      <c r="C169" s="6">
        <v>412</v>
      </c>
      <c r="D169" s="5">
        <f aca="true" t="shared" si="36" ref="D169:D180">B168</f>
        <v>0</v>
      </c>
      <c r="E169" s="6">
        <f aca="true" t="shared" si="37" ref="E169:E180">B169</f>
        <v>0</v>
      </c>
      <c r="F169" s="8">
        <f t="shared" si="34"/>
        <v>1.7916666666666625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</row>
    <row r="170" spans="1:48" ht="14.25">
      <c r="A170" s="4">
        <v>43040</v>
      </c>
      <c r="C170" s="6">
        <v>689</v>
      </c>
      <c r="D170" s="5">
        <f t="shared" si="36"/>
        <v>0</v>
      </c>
      <c r="E170" s="6">
        <f t="shared" si="37"/>
        <v>0</v>
      </c>
      <c r="F170" s="8">
        <f t="shared" si="34"/>
        <v>1.7999999999999958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</row>
    <row r="171" spans="1:48" ht="14.25">
      <c r="A171" s="4">
        <v>43070</v>
      </c>
      <c r="C171" s="6">
        <v>1032</v>
      </c>
      <c r="D171" s="5">
        <f t="shared" si="36"/>
        <v>0</v>
      </c>
      <c r="E171" s="6">
        <f t="shared" si="37"/>
        <v>0</v>
      </c>
      <c r="F171" s="8">
        <f t="shared" si="34"/>
        <v>1.8083333333333291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</row>
    <row r="172" spans="1:48" ht="14.25">
      <c r="A172" s="4">
        <v>43101</v>
      </c>
      <c r="C172" s="6">
        <v>1190</v>
      </c>
      <c r="D172" s="5">
        <f t="shared" si="36"/>
        <v>0</v>
      </c>
      <c r="E172" s="6">
        <f t="shared" si="37"/>
        <v>0</v>
      </c>
      <c r="F172" s="8">
        <f t="shared" si="34"/>
        <v>1.8166666666666624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</row>
    <row r="173" spans="1:48" ht="14.25">
      <c r="A173" s="4">
        <v>43132</v>
      </c>
      <c r="C173" s="6">
        <v>1013</v>
      </c>
      <c r="D173" s="5">
        <f t="shared" si="36"/>
        <v>0</v>
      </c>
      <c r="E173" s="6">
        <f t="shared" si="37"/>
        <v>0</v>
      </c>
      <c r="F173" s="8">
        <f t="shared" si="34"/>
        <v>1.8249999999999957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</row>
    <row r="174" spans="1:48" ht="14.25">
      <c r="A174" s="4">
        <v>43160</v>
      </c>
      <c r="C174" s="6">
        <v>838</v>
      </c>
      <c r="D174" s="5">
        <f t="shared" si="36"/>
        <v>0</v>
      </c>
      <c r="E174" s="6">
        <f t="shared" si="37"/>
        <v>0</v>
      </c>
      <c r="F174" s="8">
        <f t="shared" si="34"/>
        <v>1.833333333333329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</row>
    <row r="175" spans="1:48" ht="14.25">
      <c r="A175" s="4">
        <v>43191</v>
      </c>
      <c r="C175" s="6">
        <v>463</v>
      </c>
      <c r="D175" s="5">
        <f t="shared" si="36"/>
        <v>0</v>
      </c>
      <c r="E175" s="6">
        <f t="shared" si="37"/>
        <v>0</v>
      </c>
      <c r="F175" s="8">
        <f t="shared" si="34"/>
        <v>1.8416666666666623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</row>
    <row r="176" spans="1:48" ht="14.25">
      <c r="A176" s="4">
        <v>43221</v>
      </c>
      <c r="C176" s="6">
        <v>200</v>
      </c>
      <c r="D176" s="5">
        <f t="shared" si="36"/>
        <v>0</v>
      </c>
      <c r="E176" s="6">
        <f t="shared" si="37"/>
        <v>0</v>
      </c>
      <c r="F176" s="8">
        <f t="shared" si="34"/>
        <v>1.8499999999999956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</row>
    <row r="177" spans="1:48" ht="14.25">
      <c r="A177" s="4">
        <v>43252</v>
      </c>
      <c r="C177" s="6">
        <v>45</v>
      </c>
      <c r="D177" s="5">
        <f t="shared" si="36"/>
        <v>0</v>
      </c>
      <c r="E177" s="6">
        <f t="shared" si="37"/>
        <v>0</v>
      </c>
      <c r="F177" s="8">
        <f t="shared" si="34"/>
        <v>1.858333333333329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</row>
    <row r="178" spans="1:48" ht="14.25">
      <c r="A178" s="4">
        <v>43282</v>
      </c>
      <c r="C178" s="6">
        <v>6</v>
      </c>
      <c r="D178" s="5">
        <f t="shared" si="36"/>
        <v>0</v>
      </c>
      <c r="E178" s="6">
        <f t="shared" si="37"/>
        <v>0</v>
      </c>
      <c r="F178" s="8">
        <f t="shared" si="34"/>
        <v>1.8666666666666623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</row>
    <row r="179" spans="1:48" ht="14.25">
      <c r="A179" s="4">
        <v>43313</v>
      </c>
      <c r="C179" s="6">
        <v>14</v>
      </c>
      <c r="D179" s="5">
        <f t="shared" si="36"/>
        <v>0</v>
      </c>
      <c r="E179" s="6">
        <f t="shared" si="37"/>
        <v>0</v>
      </c>
      <c r="F179" s="8">
        <f t="shared" si="34"/>
        <v>1.8749999999999956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</row>
    <row r="180" spans="1:48" ht="14.25">
      <c r="A180" s="4">
        <v>43344</v>
      </c>
      <c r="C180" s="6">
        <v>117</v>
      </c>
      <c r="D180" s="5">
        <f t="shared" si="36"/>
        <v>0</v>
      </c>
      <c r="E180" s="6">
        <f t="shared" si="37"/>
        <v>0</v>
      </c>
      <c r="F180" s="8">
        <f t="shared" si="34"/>
        <v>1.8833333333333289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</row>
    <row r="181" spans="1:48" ht="14.25">
      <c r="A181" s="4">
        <v>43374</v>
      </c>
      <c r="C181" s="6">
        <v>412</v>
      </c>
      <c r="D181" s="5">
        <f aca="true" t="shared" si="38" ref="D181:D186">B180</f>
        <v>0</v>
      </c>
      <c r="E181" s="6">
        <f aca="true" t="shared" si="39" ref="E181:E186">B181</f>
        <v>0</v>
      </c>
      <c r="F181" s="8">
        <f t="shared" si="34"/>
        <v>1.8916666666666622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</row>
    <row r="182" spans="1:48" ht="14.25">
      <c r="A182" s="4">
        <v>43405</v>
      </c>
      <c r="C182" s="6">
        <v>689</v>
      </c>
      <c r="D182" s="5">
        <f t="shared" si="38"/>
        <v>0</v>
      </c>
      <c r="E182" s="6">
        <f t="shared" si="39"/>
        <v>0</v>
      </c>
      <c r="F182" s="8">
        <f t="shared" si="34"/>
        <v>1.8999999999999955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</row>
    <row r="183" spans="1:48" ht="14.25">
      <c r="A183" s="4">
        <v>43435</v>
      </c>
      <c r="C183" s="6">
        <v>1032</v>
      </c>
      <c r="D183" s="5">
        <f t="shared" si="38"/>
        <v>0</v>
      </c>
      <c r="E183" s="6">
        <f t="shared" si="39"/>
        <v>0</v>
      </c>
      <c r="F183" s="8">
        <f t="shared" si="34"/>
        <v>1.9083333333333288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</row>
    <row r="184" spans="1:48" ht="14.25">
      <c r="A184" s="4">
        <v>43466</v>
      </c>
      <c r="C184" s="6">
        <v>1190</v>
      </c>
      <c r="D184" s="5">
        <f t="shared" si="38"/>
        <v>0</v>
      </c>
      <c r="E184" s="6">
        <f t="shared" si="39"/>
        <v>0</v>
      </c>
      <c r="F184" s="8">
        <f t="shared" si="34"/>
        <v>1.916666666666662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</row>
    <row r="185" spans="1:48" ht="14.25">
      <c r="A185" s="4">
        <v>43497</v>
      </c>
      <c r="C185" s="6">
        <v>1013</v>
      </c>
      <c r="D185" s="5">
        <f t="shared" si="38"/>
        <v>0</v>
      </c>
      <c r="E185" s="6">
        <f t="shared" si="39"/>
        <v>0</v>
      </c>
      <c r="F185" s="8">
        <f t="shared" si="34"/>
        <v>1.9249999999999954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</row>
    <row r="186" spans="1:48" ht="14.25">
      <c r="A186" s="4">
        <v>43525</v>
      </c>
      <c r="C186" s="6">
        <v>838</v>
      </c>
      <c r="D186" s="5">
        <f t="shared" si="38"/>
        <v>0</v>
      </c>
      <c r="E186" s="6">
        <f t="shared" si="39"/>
        <v>0</v>
      </c>
      <c r="F186" s="8">
        <f t="shared" si="34"/>
        <v>1.9333333333333287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</row>
    <row r="187" spans="1:48" ht="14.25">
      <c r="A187" s="4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</row>
    <row r="188" spans="1:48" ht="14.25">
      <c r="A188" s="4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</row>
    <row r="189" spans="1:48" ht="14.25">
      <c r="A189" s="4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</row>
    <row r="190" spans="1:48" ht="14.25">
      <c r="A190" s="4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</row>
    <row r="191" spans="1:48" ht="14.25">
      <c r="A191" s="4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</row>
    <row r="192" spans="1:48" ht="14.25">
      <c r="A192" s="4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</row>
    <row r="193" spans="1:48" ht="14.25">
      <c r="A193" s="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</row>
    <row r="194" spans="1:48" ht="14.25">
      <c r="A194" s="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</row>
    <row r="195" spans="1:48" ht="14.25">
      <c r="A195" s="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</row>
    <row r="196" spans="1:48" ht="14.25">
      <c r="A196" s="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</row>
    <row r="197" spans="1:48" ht="14.25">
      <c r="A197" s="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</row>
    <row r="198" spans="1:48" ht="14.25">
      <c r="A198" s="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</row>
    <row r="199" spans="1:48" ht="14.25">
      <c r="A199" s="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</row>
    <row r="200" spans="1:48" ht="14.25">
      <c r="A200" s="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</row>
    <row r="201" spans="1:48" ht="14.25">
      <c r="A201" s="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</row>
    <row r="202" spans="1:48" ht="14.25">
      <c r="A202" s="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</row>
    <row r="203" spans="1:48" ht="14.25">
      <c r="A203" s="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</row>
    <row r="204" spans="1:48" ht="14.25">
      <c r="A204" s="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</row>
    <row r="205" spans="1:48" ht="14.25">
      <c r="A205" s="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</row>
    <row r="206" spans="1:48" ht="14.25">
      <c r="A206" s="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</row>
    <row r="207" spans="1:48" ht="14.25">
      <c r="A207" s="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</row>
    <row r="208" spans="1:48" ht="14.25">
      <c r="A208" s="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</row>
    <row r="209" spans="1:48" ht="14.25">
      <c r="A209" s="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</row>
    <row r="210" spans="1:48" ht="14.25">
      <c r="A210" s="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</row>
    <row r="211" spans="1:48" ht="14.25">
      <c r="A211" s="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</row>
    <row r="212" spans="1:48" ht="14.25">
      <c r="A212" s="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</row>
    <row r="213" spans="1:48" ht="14.25">
      <c r="A213" s="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</row>
    <row r="214" spans="1:48" ht="14.25">
      <c r="A214" s="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</row>
    <row r="215" spans="1:48" ht="14.25">
      <c r="A215" s="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</row>
    <row r="216" spans="1:48" ht="14.25">
      <c r="A216" s="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</row>
    <row r="217" spans="1:48" ht="14.25">
      <c r="A217" s="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</row>
    <row r="218" spans="1:48" ht="14.25">
      <c r="A218" s="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</row>
    <row r="219" spans="1:48" ht="14.25">
      <c r="A219" s="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</row>
    <row r="220" spans="1:48" ht="14.25">
      <c r="A220" s="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</row>
    <row r="221" spans="1:48" ht="14.25">
      <c r="A221" s="4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</row>
    <row r="222" spans="1:48" ht="14.25">
      <c r="A222" s="4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</row>
    <row r="223" spans="1:48" ht="14.25">
      <c r="A223" s="4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</row>
    <row r="224" spans="1:48" ht="14.25">
      <c r="A224" s="4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</row>
    <row r="225" spans="1:48" ht="14.25">
      <c r="A225" s="4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</row>
    <row r="226" spans="1:48" ht="14.25">
      <c r="A226" s="4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</row>
    <row r="227" spans="1:48" ht="14.25">
      <c r="A227" s="4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</row>
    <row r="228" spans="1:48" ht="14.25">
      <c r="A228" s="4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</row>
    <row r="229" spans="1:48" ht="14.25">
      <c r="A229" s="4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</row>
    <row r="230" spans="1:48" ht="14.25">
      <c r="A230" s="4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</row>
    <row r="231" spans="1:48" ht="14.25">
      <c r="A231" s="4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</row>
    <row r="232" spans="1:48" ht="14.25">
      <c r="A232" s="4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</row>
    <row r="233" spans="1:48" ht="14.25">
      <c r="A233" s="4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</row>
    <row r="234" spans="1:48" ht="14.25">
      <c r="A234" s="4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</row>
    <row r="235" spans="1:48" ht="14.25">
      <c r="A235" s="4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</row>
    <row r="236" spans="1:48" ht="14.25">
      <c r="A236" s="4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</row>
    <row r="237" spans="1:48" ht="14.25">
      <c r="A237" s="4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</row>
    <row r="238" spans="1:48" ht="14.25">
      <c r="A238" s="4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</row>
    <row r="239" spans="1:48" ht="14.25">
      <c r="A239" s="4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</row>
    <row r="240" spans="1:48" ht="14.25">
      <c r="A240" s="4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</row>
    <row r="241" spans="1:48" ht="14.25">
      <c r="A241" s="4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</row>
    <row r="242" spans="1:48" ht="14.25">
      <c r="A242" s="4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</row>
    <row r="243" spans="1:48" ht="14.25">
      <c r="A243" s="4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</row>
    <row r="244" spans="1:48" ht="14.25">
      <c r="A244" s="4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</row>
    <row r="245" spans="1:48" ht="14.25">
      <c r="A245" s="4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</row>
    <row r="246" spans="1:48" ht="14.25">
      <c r="A246" s="4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</row>
    <row r="247" spans="1:48" ht="14.25">
      <c r="A247" s="4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</row>
    <row r="248" spans="1:48" ht="14.25">
      <c r="A248" s="4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</row>
    <row r="249" spans="1:48" ht="14.25">
      <c r="A249" s="4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</row>
    <row r="250" spans="1:48" ht="14.25">
      <c r="A250" s="4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</row>
    <row r="251" spans="1:48" ht="14.25">
      <c r="A251" s="4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</row>
    <row r="252" spans="1:48" ht="14.25">
      <c r="A252" s="4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</row>
    <row r="253" spans="1:48" ht="14.25">
      <c r="A253" s="4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</row>
    <row r="254" spans="1:48" ht="14.25">
      <c r="A254" s="4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</row>
    <row r="255" spans="1:48" ht="14.25">
      <c r="A255" s="4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</row>
    <row r="256" spans="1:48" ht="14.25">
      <c r="A256" s="4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</row>
    <row r="257" spans="1:48" ht="14.25">
      <c r="A257" s="4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</row>
    <row r="258" spans="1:48" ht="14.25">
      <c r="A258" s="4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</row>
    <row r="259" spans="1:48" ht="14.25">
      <c r="A259" s="4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</row>
    <row r="260" spans="1:48" ht="14.25">
      <c r="A260" s="4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</row>
    <row r="261" spans="1:48" ht="14.25">
      <c r="A261" s="4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</row>
    <row r="262" spans="1:48" ht="14.25">
      <c r="A262" s="4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</row>
    <row r="263" spans="1:48" ht="14.25">
      <c r="A263" s="4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</row>
    <row r="264" spans="1:48" ht="14.25">
      <c r="A264" s="4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</row>
    <row r="265" spans="1:48" ht="14.25">
      <c r="A265" s="4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</row>
    <row r="266" spans="1:48" ht="14.25">
      <c r="A266" s="4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</row>
    <row r="267" spans="1:48" ht="14.25">
      <c r="A267" s="4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</row>
    <row r="268" spans="1:48" ht="14.25">
      <c r="A268" s="4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</row>
    <row r="269" spans="1:48" ht="14.25">
      <c r="A269" s="4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</row>
    <row r="270" spans="1:48" ht="14.25">
      <c r="A270" s="4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</row>
    <row r="271" spans="1:48" ht="14.25">
      <c r="A271" s="4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</row>
    <row r="272" spans="1:48" ht="14.25">
      <c r="A272" s="4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</row>
    <row r="273" spans="1:48" ht="14.25">
      <c r="A273" s="4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</row>
    <row r="274" spans="1:48" ht="14.25">
      <c r="A274" s="4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</row>
    <row r="275" spans="1:48" ht="14.25">
      <c r="A275" s="4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</row>
    <row r="276" spans="1:48" ht="14.25">
      <c r="A276" s="4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</row>
    <row r="277" spans="1:48" ht="14.25">
      <c r="A277" s="4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</row>
    <row r="278" spans="1:48" ht="14.25">
      <c r="A278" s="4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</row>
    <row r="279" spans="1:48" ht="14.25">
      <c r="A279" s="4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</row>
    <row r="280" spans="1:48" ht="14.25">
      <c r="A280" s="4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</row>
    <row r="281" spans="1:48" ht="14.25">
      <c r="A281" s="4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</row>
    <row r="282" spans="1:48" ht="14.25">
      <c r="A282" s="4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</row>
    <row r="283" spans="1:48" ht="14.25">
      <c r="A283" s="4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</row>
    <row r="284" spans="1:48" ht="14.25">
      <c r="A284" s="4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</row>
    <row r="285" spans="1:48" ht="14.25">
      <c r="A285" s="4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</row>
    <row r="286" spans="1:48" ht="14.25">
      <c r="A286" s="4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</row>
    <row r="287" spans="1:48" ht="14.25">
      <c r="A287" s="4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</row>
    <row r="288" spans="1:48" ht="14.25">
      <c r="A288" s="4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</row>
    <row r="289" spans="1:48" ht="14.25">
      <c r="A289" s="4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</row>
    <row r="290" spans="1:48" ht="14.25">
      <c r="A290" s="4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</row>
    <row r="291" spans="1:48" ht="14.25">
      <c r="A291" s="4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</row>
    <row r="292" spans="1:48" ht="14.25">
      <c r="A292" s="4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</row>
    <row r="293" spans="1:48" ht="14.25">
      <c r="A293" s="4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</row>
    <row r="294" spans="1:48" ht="14.25">
      <c r="A294" s="4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</row>
    <row r="295" spans="1:48" ht="14.25">
      <c r="A295" s="4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</row>
    <row r="296" spans="1:48" ht="14.25">
      <c r="A296" s="4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</row>
    <row r="297" spans="1:48" ht="14.25">
      <c r="A297" s="4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</row>
    <row r="298" spans="1:48" ht="14.25">
      <c r="A298" s="4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</row>
    <row r="299" spans="1:48" ht="14.25">
      <c r="A299" s="4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</row>
    <row r="300" spans="1:48" ht="14.25">
      <c r="A300" s="4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</row>
    <row r="301" spans="1:48" ht="14.25">
      <c r="A301" s="4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</row>
    <row r="302" spans="1:48" ht="14.25">
      <c r="A302" s="4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</row>
    <row r="303" spans="1:48" ht="14.25">
      <c r="A303" s="4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</row>
    <row r="304" spans="1:48" ht="14.25">
      <c r="A304" s="4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</row>
    <row r="305" spans="1:48" ht="14.25">
      <c r="A305" s="4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</row>
    <row r="306" spans="1:48" ht="14.25">
      <c r="A306" s="4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</row>
    <row r="307" spans="1:48" ht="14.25">
      <c r="A307" s="4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</row>
    <row r="308" spans="1:48" ht="14.25">
      <c r="A308" s="4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</row>
    <row r="309" spans="1:48" ht="14.25">
      <c r="A309" s="4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</row>
    <row r="310" spans="1:48" ht="14.25">
      <c r="A310" s="4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</row>
    <row r="311" spans="1:48" ht="14.25">
      <c r="A311" s="4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</row>
    <row r="312" spans="1:48" ht="14.25">
      <c r="A312" s="4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</row>
    <row r="313" spans="1:48" ht="14.25">
      <c r="A313" s="4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</row>
    <row r="314" spans="1:48" ht="14.25">
      <c r="A314" s="4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</row>
    <row r="315" spans="1:48" ht="14.25">
      <c r="A315" s="4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</row>
    <row r="316" spans="1:48" ht="14.25">
      <c r="A316" s="4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</row>
    <row r="317" spans="1:48" ht="14.25">
      <c r="A317" s="4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</row>
    <row r="318" spans="1:48" ht="14.25">
      <c r="A318" s="4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</row>
    <row r="319" spans="1:48" ht="14.25">
      <c r="A319" s="4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</row>
    <row r="320" spans="1:48" ht="14.25">
      <c r="A320" s="4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</row>
    <row r="321" spans="1:48" ht="14.25">
      <c r="A321" s="4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</row>
    <row r="322" spans="1:48" ht="14.25">
      <c r="A322" s="4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</row>
    <row r="323" spans="1:48" ht="14.25">
      <c r="A323" s="4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</row>
    <row r="324" spans="1:48" ht="14.25">
      <c r="A324" s="4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</row>
    <row r="325" spans="1:48" ht="14.25">
      <c r="A325" s="4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</row>
    <row r="326" spans="1:48" ht="14.25">
      <c r="A326" s="4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</row>
    <row r="327" spans="1:48" ht="14.25">
      <c r="A327" s="4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</row>
    <row r="328" spans="1:48" ht="14.25">
      <c r="A328" s="4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</row>
    <row r="329" spans="1:48" ht="14.25">
      <c r="A329" s="4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</row>
    <row r="330" spans="1:48" ht="14.25">
      <c r="A330" s="4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</row>
    <row r="331" spans="1:48" ht="14.25">
      <c r="A331" s="4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</row>
    <row r="332" spans="1:48" ht="14.25">
      <c r="A332" s="4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</row>
    <row r="333" spans="1:48" ht="14.25">
      <c r="A333" s="4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</row>
    <row r="334" spans="1:48" ht="14.25">
      <c r="A334" s="4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</row>
    <row r="335" spans="1:48" ht="14.25">
      <c r="A335" s="4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</row>
    <row r="336" spans="1:48" ht="14.25">
      <c r="A336" s="4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</row>
    <row r="337" spans="1:48" ht="14.25">
      <c r="A337" s="4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</row>
    <row r="338" spans="1:48" ht="14.25">
      <c r="A338" s="4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</row>
    <row r="339" spans="1:48" ht="14.25">
      <c r="A339" s="4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</row>
    <row r="340" spans="1:48" ht="14.25">
      <c r="A340" s="4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</row>
    <row r="341" spans="1:48" ht="14.25">
      <c r="A341" s="4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</row>
    <row r="342" spans="1:48" ht="14.25">
      <c r="A342" s="4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</row>
    <row r="343" spans="1:48" ht="14.25">
      <c r="A343" s="4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</row>
    <row r="344" spans="1:48" ht="14.25">
      <c r="A344" s="4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</row>
    <row r="345" spans="1:48" ht="14.25">
      <c r="A345" s="4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</row>
    <row r="346" spans="1:48" ht="14.25">
      <c r="A346" s="4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</row>
    <row r="347" spans="1:48" ht="14.25">
      <c r="A347" s="4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</row>
    <row r="348" spans="1:48" ht="14.25">
      <c r="A348" s="4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</row>
    <row r="349" spans="1:48" ht="14.25">
      <c r="A349" s="4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</row>
    <row r="350" spans="1:48" ht="14.25">
      <c r="A350" s="4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</row>
    <row r="351" spans="1:48" ht="14.25">
      <c r="A351" s="4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</row>
    <row r="352" spans="1:48" ht="14.25">
      <c r="A352" s="4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</row>
    <row r="353" spans="1:48" ht="14.25">
      <c r="A353" s="4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</row>
    <row r="354" spans="1:48" ht="14.25">
      <c r="A354" s="4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</row>
    <row r="355" spans="1:48" ht="14.25">
      <c r="A355" s="4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</row>
    <row r="356" spans="1:48" ht="14.25">
      <c r="A356" s="4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</row>
    <row r="357" spans="1:48" ht="14.25">
      <c r="A357" s="4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</row>
    <row r="358" spans="1:48" ht="14.25">
      <c r="A358" s="4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</row>
    <row r="359" spans="1:48" ht="14.25">
      <c r="A359" s="4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</row>
    <row r="360" spans="1:48" ht="14.25">
      <c r="A360" s="4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</row>
    <row r="361" spans="1:48" ht="14.25">
      <c r="A361" s="4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</row>
    <row r="362" spans="1:48" ht="14.25">
      <c r="A362" s="4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</row>
    <row r="363" spans="1:48" ht="14.25">
      <c r="A363" s="4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</row>
    <row r="364" spans="1:48" ht="14.25">
      <c r="A364" s="4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</row>
    <row r="365" spans="1:48" ht="14.25">
      <c r="A365" s="4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</row>
    <row r="366" spans="1:48" ht="14.25">
      <c r="A366" s="4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</row>
    <row r="367" spans="1:48" ht="14.25">
      <c r="A367" s="4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</row>
    <row r="368" spans="1:48" ht="14.25">
      <c r="A368" s="4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</row>
    <row r="369" spans="1:48" ht="14.25">
      <c r="A369" s="4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</row>
    <row r="370" spans="1:48" ht="14.25">
      <c r="A370" s="4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</row>
    <row r="371" spans="1:48" ht="14.25">
      <c r="A371" s="4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</row>
    <row r="372" spans="1:48" ht="14.25">
      <c r="A372" s="4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</row>
    <row r="373" spans="1:48" ht="14.25">
      <c r="A373" s="4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</row>
    <row r="374" spans="1:48" ht="14.25">
      <c r="A374" s="4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</row>
    <row r="375" spans="1:48" ht="14.25">
      <c r="A375" s="4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</row>
    <row r="376" spans="1:48" ht="14.25">
      <c r="A376" s="4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</row>
    <row r="377" spans="1:48" ht="14.25">
      <c r="A377" s="4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</row>
    <row r="378" spans="1:48" ht="14.25">
      <c r="A378" s="4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</row>
    <row r="379" spans="1:48" ht="14.25">
      <c r="A379" s="4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</row>
    <row r="380" spans="1:48" ht="14.25">
      <c r="A380" s="4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</row>
    <row r="381" spans="1:48" ht="14.25">
      <c r="A381" s="4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</row>
    <row r="382" spans="1:48" ht="14.25">
      <c r="A382" s="4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</row>
    <row r="383" spans="1:48" ht="14.25">
      <c r="A383" s="4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</row>
    <row r="384" spans="1:48" ht="14.25">
      <c r="A384" s="4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</row>
    <row r="385" spans="1:48" ht="14.25">
      <c r="A385" s="4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</row>
    <row r="386" spans="1:48" ht="14.25">
      <c r="A386" s="4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</row>
    <row r="387" spans="1:48" ht="14.25">
      <c r="A387" s="4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</row>
    <row r="388" spans="1:48" ht="14.25">
      <c r="A388" s="4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</row>
    <row r="389" spans="1:48" ht="14.25">
      <c r="A389" s="4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</row>
    <row r="390" spans="1:48" ht="14.25">
      <c r="A390" s="4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</row>
    <row r="391" spans="1:48" ht="14.25">
      <c r="A391" s="4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</row>
    <row r="392" spans="1:48" ht="14.25">
      <c r="A392" s="4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</row>
    <row r="393" spans="1:48" ht="14.25">
      <c r="A393" s="4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</row>
    <row r="394" spans="1:48" ht="14.25">
      <c r="A394" s="4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</row>
    <row r="395" spans="1:48" ht="14.25">
      <c r="A395" s="4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</row>
    <row r="396" spans="1:48" ht="14.25">
      <c r="A396" s="4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</row>
    <row r="397" spans="1:48" ht="14.25">
      <c r="A397" s="4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</row>
    <row r="398" spans="1:48" ht="14.25">
      <c r="A398" s="4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</row>
    <row r="399" spans="1:48" ht="14.25">
      <c r="A399" s="4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</row>
    <row r="400" spans="1:48" ht="14.25">
      <c r="A400" s="4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</row>
    <row r="401" spans="1:48" ht="14.25">
      <c r="A401" s="4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</row>
    <row r="402" spans="1:48" ht="14.25">
      <c r="A402" s="4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</row>
    <row r="403" spans="1:48" ht="14.25">
      <c r="A403" s="4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</row>
    <row r="404" spans="1:48" ht="14.25">
      <c r="A404" s="4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</row>
    <row r="405" spans="1:48" ht="14.25">
      <c r="A405" s="4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</row>
    <row r="406" spans="1:48" ht="14.25">
      <c r="A406" s="4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</row>
    <row r="407" spans="1:48" ht="14.25">
      <c r="A407" s="4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</row>
    <row r="408" spans="1:48" ht="14.25">
      <c r="A408" s="4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</row>
    <row r="409" spans="1:48" ht="14.25">
      <c r="A409" s="4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</row>
    <row r="410" spans="1:48" ht="14.25">
      <c r="A410" s="4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</row>
    <row r="411" spans="1:48" ht="14.25">
      <c r="A411" s="4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</row>
    <row r="412" spans="1:48" ht="14.25">
      <c r="A412" s="4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</row>
    <row r="413" spans="1:48" ht="14.25">
      <c r="A413" s="4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</row>
    <row r="414" spans="1:48" ht="14.25">
      <c r="A414" s="4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</row>
    <row r="415" spans="1:48" ht="14.25">
      <c r="A415" s="4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</row>
    <row r="416" spans="1:48" ht="14.25">
      <c r="A416" s="4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</row>
    <row r="417" spans="1:48" ht="14.25">
      <c r="A417" s="4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</row>
    <row r="418" spans="1:48" ht="14.25">
      <c r="A418" s="4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</row>
    <row r="419" spans="1:48" ht="14.25">
      <c r="A419" s="4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</row>
    <row r="420" spans="1:48" ht="14.25">
      <c r="A420" s="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</row>
    <row r="421" spans="1:48" ht="14.25">
      <c r="A421" s="4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</row>
    <row r="422" spans="1:48" ht="14.25">
      <c r="A422" s="4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</row>
    <row r="423" spans="1:48" ht="14.25">
      <c r="A423" s="4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</row>
    <row r="424" spans="1:48" ht="14.25">
      <c r="A424" s="4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</row>
    <row r="425" spans="1:48" ht="14.25">
      <c r="A425" s="4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</row>
    <row r="426" spans="1:48" ht="14.25">
      <c r="A426" s="4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</row>
    <row r="427" spans="1:48" ht="14.25">
      <c r="A427" s="4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</row>
    <row r="428" spans="1:48" ht="14.25">
      <c r="A428" s="4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</row>
    <row r="429" spans="1:48" ht="14.25">
      <c r="A429" s="4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</row>
    <row r="430" spans="1:48" ht="14.25">
      <c r="A430" s="4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</row>
    <row r="431" spans="1:48" ht="14.25">
      <c r="A431" s="4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</row>
    <row r="432" spans="1:48" ht="14.25">
      <c r="A432" s="4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</row>
    <row r="433" spans="1:48" ht="14.25">
      <c r="A433" s="4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</row>
    <row r="434" spans="1:48" ht="14.25">
      <c r="A434" s="4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</row>
    <row r="435" spans="1:48" ht="14.25">
      <c r="A435" s="4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</row>
    <row r="436" spans="1:48" ht="14.25">
      <c r="A436" s="4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</row>
    <row r="437" spans="1:48" ht="14.25">
      <c r="A437" s="4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</row>
    <row r="438" spans="1:48" ht="14.25">
      <c r="A438" s="4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</row>
    <row r="439" spans="1:48" ht="14.25">
      <c r="A439" s="4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</row>
    <row r="440" spans="1:48" ht="14.25">
      <c r="A440" s="4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</row>
    <row r="441" spans="1:48" ht="14.25">
      <c r="A441" s="4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</row>
    <row r="442" spans="1:48" ht="14.25">
      <c r="A442" s="4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</row>
    <row r="443" spans="1:48" ht="14.25">
      <c r="A443" s="4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</row>
    <row r="444" spans="1:48" ht="14.25">
      <c r="A444" s="4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</row>
    <row r="445" spans="1:48" ht="14.25">
      <c r="A445" s="4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</row>
    <row r="446" spans="1:48" ht="14.25">
      <c r="A446" s="4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</row>
    <row r="447" spans="1:48" ht="14.25">
      <c r="A447" s="4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</row>
    <row r="448" spans="1:48" ht="14.25">
      <c r="A448" s="4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</row>
    <row r="449" spans="1:48" ht="14.25">
      <c r="A449" s="4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</row>
    <row r="450" spans="1:48" ht="14.25">
      <c r="A450" s="4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</row>
    <row r="451" spans="1:48" ht="14.25">
      <c r="A451" s="4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</row>
    <row r="452" spans="1:48" ht="14.25">
      <c r="A452" s="4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</row>
    <row r="453" spans="1:48" ht="14.25">
      <c r="A453" s="4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</row>
    <row r="454" spans="1:48" ht="14.25">
      <c r="A454" s="4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</row>
    <row r="455" spans="1:48" ht="14.25">
      <c r="A455" s="4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</row>
    <row r="456" spans="1:48" ht="14.25">
      <c r="A456" s="4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</row>
    <row r="457" spans="1:48" ht="14.25">
      <c r="A457" s="4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</row>
    <row r="458" spans="1:48" ht="14.25">
      <c r="A458" s="4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</row>
    <row r="459" spans="1:48" ht="14.25">
      <c r="A459" s="4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</row>
    <row r="460" spans="1:48" ht="14.25">
      <c r="A460" s="4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</row>
    <row r="461" spans="1:48" ht="14.25">
      <c r="A461" s="4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</row>
    <row r="462" spans="1:48" ht="14.25">
      <c r="A462" s="4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</row>
    <row r="463" spans="1:48" ht="14.25">
      <c r="A463" s="4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</row>
    <row r="464" spans="1:48" ht="14.25">
      <c r="A464" s="4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</row>
    <row r="465" spans="1:48" ht="14.25">
      <c r="A465" s="4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</row>
    <row r="466" spans="1:48" ht="14.25">
      <c r="A466" s="4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</row>
    <row r="467" spans="1:48" ht="14.25">
      <c r="A467" s="4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</row>
    <row r="468" spans="1:48" ht="14.25">
      <c r="A468" s="4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</row>
    <row r="469" spans="1:48" ht="14.25">
      <c r="A469" s="4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</row>
    <row r="470" spans="1:48" ht="14.25">
      <c r="A470" s="4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</row>
    <row r="471" spans="1:48" ht="14.25">
      <c r="A471" s="4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</row>
    <row r="472" spans="1:48" ht="14.25">
      <c r="A472" s="4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</row>
    <row r="473" spans="1:48" ht="14.25">
      <c r="A473" s="4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</row>
    <row r="474" spans="1:48" ht="14.25">
      <c r="A474" s="4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</row>
    <row r="475" spans="1:48" ht="14.25">
      <c r="A475" s="4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</row>
    <row r="476" spans="1:48" ht="14.25">
      <c r="A476" s="4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</row>
    <row r="477" spans="1:48" ht="14.25">
      <c r="A477" s="4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</row>
    <row r="478" spans="1:48" ht="14.25">
      <c r="A478" s="4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</row>
    <row r="479" spans="1:48" ht="14.25">
      <c r="A479" s="4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</row>
    <row r="480" spans="1:48" ht="14.25">
      <c r="A480" s="4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</row>
    <row r="481" spans="1:48" ht="14.25">
      <c r="A481" s="4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</row>
    <row r="482" spans="1:48" ht="14.25">
      <c r="A482" s="4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</row>
    <row r="483" spans="1:48" ht="14.25">
      <c r="A483" s="4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</row>
    <row r="484" spans="1:48" ht="14.25">
      <c r="A484" s="4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</row>
    <row r="485" spans="1:48" ht="14.25">
      <c r="A485" s="4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</row>
    <row r="486" spans="1:48" ht="14.25">
      <c r="A486" s="4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</row>
    <row r="487" spans="1:48" ht="14.25">
      <c r="A487" s="4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</row>
    <row r="488" spans="1:48" ht="14.25">
      <c r="A488" s="4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</row>
    <row r="489" spans="1:48" ht="14.25">
      <c r="A489" s="4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</row>
    <row r="490" spans="1:48" ht="14.25">
      <c r="A490" s="4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</row>
    <row r="491" spans="1:48" ht="14.25">
      <c r="A491" s="4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</row>
    <row r="492" spans="1:48" ht="14.25">
      <c r="A492" s="4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</row>
    <row r="493" spans="1:48" ht="14.25">
      <c r="A493" s="4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</row>
    <row r="494" spans="1:48" ht="14.25">
      <c r="A494" s="4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</row>
    <row r="495" spans="1:48" ht="14.25">
      <c r="A495" s="4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</row>
    <row r="496" spans="1:48" ht="14.25">
      <c r="A496" s="4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</row>
    <row r="497" spans="1:48" ht="14.25">
      <c r="A497" s="4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</row>
    <row r="498" spans="1:48" ht="14.25">
      <c r="A498" s="4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</row>
    <row r="499" spans="1:48" ht="14.25">
      <c r="A499" s="4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</row>
    <row r="500" spans="1:48" ht="14.25">
      <c r="A500" s="4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</row>
    <row r="501" spans="1:48" ht="14.25">
      <c r="A501" s="4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</row>
    <row r="502" spans="1:48" ht="14.25">
      <c r="A502" s="4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</row>
    <row r="503" spans="1:48" ht="14.25">
      <c r="A503" s="4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</row>
    <row r="504" spans="1:48" ht="14.25">
      <c r="A504" s="4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</row>
    <row r="505" spans="1:48" ht="14.25">
      <c r="A505" s="4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</row>
    <row r="506" spans="1:48" ht="14.25">
      <c r="A506" s="4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</row>
    <row r="507" spans="1:48" ht="14.25">
      <c r="A507" s="4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</row>
    <row r="508" spans="1:48" ht="14.25">
      <c r="A508" s="4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</row>
    <row r="509" spans="1:48" ht="14.25">
      <c r="A509" s="4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</row>
    <row r="510" spans="1:48" ht="14.25">
      <c r="A510" s="4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</row>
    <row r="511" spans="1:48" ht="14.25">
      <c r="A511" s="4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</row>
    <row r="512" spans="1:48" ht="14.25">
      <c r="A512" s="4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</row>
    <row r="513" spans="1:48" ht="14.25">
      <c r="A513" s="4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</row>
    <row r="514" spans="1:48" ht="14.25">
      <c r="A514" s="4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</row>
    <row r="515" spans="1:48" ht="14.25">
      <c r="A515" s="4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</row>
    <row r="516" spans="1:48" ht="14.25">
      <c r="A516" s="4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</row>
    <row r="517" spans="1:48" ht="14.25">
      <c r="A517" s="4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</row>
    <row r="518" spans="1:48" ht="14.25">
      <c r="A518" s="4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</row>
    <row r="519" spans="1:48" ht="14.25">
      <c r="A519" s="4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</row>
    <row r="520" spans="1:48" ht="14.25">
      <c r="A520" s="4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</row>
    <row r="521" spans="1:48" ht="14.25">
      <c r="A521" s="4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</row>
    <row r="522" spans="1:48" ht="14.25">
      <c r="A522" s="4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</row>
    <row r="523" spans="1:48" ht="14.25">
      <c r="A523" s="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</row>
    <row r="524" spans="1:48" ht="14.25">
      <c r="A524" s="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</row>
    <row r="525" spans="1:48" ht="14.25">
      <c r="A525" s="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</row>
    <row r="526" spans="1:48" ht="14.25">
      <c r="A526" s="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</row>
    <row r="527" spans="1:48" ht="14.25">
      <c r="A527" s="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</row>
    <row r="528" spans="1:48" ht="14.25">
      <c r="A528" s="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</row>
    <row r="529" spans="1:48" ht="14.25">
      <c r="A529" s="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</row>
    <row r="530" spans="1:48" ht="14.25">
      <c r="A530" s="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</row>
    <row r="531" spans="1:48" ht="14.25">
      <c r="A531" s="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</row>
    <row r="532" spans="1:48" ht="14.25">
      <c r="A532" s="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</row>
    <row r="533" spans="1:48" ht="14.25">
      <c r="A533" s="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</row>
    <row r="534" spans="1:48" ht="14.25">
      <c r="A534" s="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</row>
    <row r="535" spans="1:48" ht="14.25">
      <c r="A535" s="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</row>
    <row r="536" spans="1:48" ht="14.25">
      <c r="A536" s="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</row>
    <row r="537" spans="1:48" ht="14.25">
      <c r="A537" s="4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</row>
    <row r="538" spans="1:48" ht="14.25">
      <c r="A538" s="4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</row>
    <row r="539" spans="1:48" ht="14.25">
      <c r="A539" s="4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</row>
    <row r="540" spans="1:48" ht="14.25">
      <c r="A540" s="4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</row>
    <row r="541" spans="1:48" ht="14.25">
      <c r="A541" s="4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</row>
    <row r="542" spans="1:48" ht="14.25">
      <c r="A542" s="4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</row>
    <row r="543" spans="1:48" ht="14.25">
      <c r="A543" s="4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</row>
    <row r="544" spans="1:48" ht="14.25">
      <c r="A544" s="4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</row>
    <row r="545" spans="1:48" ht="14.25">
      <c r="A545" s="4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</row>
    <row r="546" spans="1:48" ht="14.25">
      <c r="A546" s="4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</row>
    <row r="547" spans="1:48" ht="14.25">
      <c r="A547" s="4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</row>
    <row r="548" spans="1:48" ht="14.25">
      <c r="A548" s="4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</row>
    <row r="549" spans="1:48" ht="14.25">
      <c r="A549" s="4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</row>
    <row r="550" spans="1:48" ht="14.25">
      <c r="A550" s="4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</row>
    <row r="551" spans="1:48" ht="14.25">
      <c r="A551" s="4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</row>
    <row r="552" spans="1:48" ht="14.25">
      <c r="A552" s="4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</row>
    <row r="553" spans="1:48" ht="14.25">
      <c r="A553" s="4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</row>
    <row r="554" spans="1:48" ht="14.25">
      <c r="A554" s="4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</row>
    <row r="555" spans="1:48" ht="14.25">
      <c r="A555" s="4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</row>
    <row r="556" spans="1:48" ht="14.25">
      <c r="A556" s="4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</row>
    <row r="557" spans="1:48" ht="14.25">
      <c r="A557" s="4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</row>
    <row r="558" spans="1:48" ht="14.25">
      <c r="A558" s="4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</row>
    <row r="559" spans="1:48" ht="14.25">
      <c r="A559" s="4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</row>
    <row r="560" spans="1:48" ht="14.25">
      <c r="A560" s="4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</row>
    <row r="561" spans="1:48" ht="14.25">
      <c r="A561" s="4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</row>
    <row r="562" spans="1:48" ht="14.25">
      <c r="A562" s="4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</row>
    <row r="563" spans="1:48" ht="14.25">
      <c r="A563" s="4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</row>
    <row r="564" spans="1:48" ht="14.25">
      <c r="A564" s="4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</row>
    <row r="565" spans="1:48" ht="14.25">
      <c r="A565" s="4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</row>
    <row r="566" spans="1:48" ht="14.25">
      <c r="A566" s="4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</row>
    <row r="567" spans="1:48" ht="14.25">
      <c r="A567" s="4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</row>
    <row r="568" spans="1:48" ht="14.25">
      <c r="A568" s="4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</row>
    <row r="569" spans="1:48" ht="14.25">
      <c r="A569" s="4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</row>
    <row r="570" spans="1:48" ht="14.25">
      <c r="A570" s="4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</row>
    <row r="571" spans="1:48" ht="14.25">
      <c r="A571" s="4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</row>
    <row r="572" spans="1:48" ht="14.25">
      <c r="A572" s="4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</row>
    <row r="573" spans="1:48" ht="14.25">
      <c r="A573" s="4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</row>
    <row r="574" spans="1:48" ht="14.25">
      <c r="A574" s="4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</row>
    <row r="575" spans="1:48" ht="14.25">
      <c r="A575" s="4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</row>
    <row r="576" spans="1:48" ht="14.25">
      <c r="A576" s="4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</row>
    <row r="577" spans="1:48" ht="14.25">
      <c r="A577" s="4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</row>
    <row r="578" spans="1:48" ht="14.25">
      <c r="A578" s="4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</row>
    <row r="579" spans="1:48" ht="14.25">
      <c r="A579" s="4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</row>
    <row r="580" spans="1:48" ht="14.25">
      <c r="A580" s="4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</row>
    <row r="581" spans="1:48" ht="14.25">
      <c r="A581" s="4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</row>
    <row r="582" spans="1:48" ht="14.25">
      <c r="A582" s="4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</row>
    <row r="583" spans="1:48" ht="14.25">
      <c r="A583" s="4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</row>
    <row r="584" spans="1:48" ht="14.25">
      <c r="A584" s="4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</row>
    <row r="585" spans="1:48" ht="14.25">
      <c r="A585" s="4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</row>
    <row r="586" spans="1:48" ht="14.25">
      <c r="A586" s="4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</row>
    <row r="587" spans="1:48" ht="14.25">
      <c r="A587" s="4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</row>
    <row r="588" spans="1:48" ht="14.25">
      <c r="A588" s="4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</row>
    <row r="589" spans="1:48" ht="14.25">
      <c r="A589" s="4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</row>
    <row r="590" spans="1:48" ht="14.25">
      <c r="A590" s="4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</row>
    <row r="591" spans="1:48" ht="14.25">
      <c r="A591" s="4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</row>
    <row r="592" spans="1:48" ht="14.25">
      <c r="A592" s="4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</row>
    <row r="593" spans="1:48" ht="14.25">
      <c r="A593" s="4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</row>
    <row r="594" spans="1:48" ht="14.25">
      <c r="A594" s="4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</row>
    <row r="595" spans="1:48" ht="14.25">
      <c r="A595" s="4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</row>
    <row r="596" spans="1:48" ht="14.25">
      <c r="A596" s="4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</row>
    <row r="597" spans="1:48" ht="14.25">
      <c r="A597" s="4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</row>
    <row r="598" spans="1:48" ht="14.25">
      <c r="A598" s="4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</row>
    <row r="599" spans="1:48" ht="14.25">
      <c r="A599" s="4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</row>
    <row r="600" spans="1:48" ht="14.25">
      <c r="A600" s="4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</row>
    <row r="601" spans="1:48" ht="14.25">
      <c r="A601" s="4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</row>
    <row r="602" spans="1:48" ht="14.25">
      <c r="A602" s="4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</row>
    <row r="603" spans="1:48" ht="14.25">
      <c r="A603" s="4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</row>
    <row r="604" spans="1:48" ht="14.25">
      <c r="A604" s="4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</row>
    <row r="605" spans="1:48" ht="14.25">
      <c r="A605" s="4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</row>
    <row r="606" spans="1:48" ht="14.25">
      <c r="A606" s="4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</row>
    <row r="607" spans="1:48" ht="14.25">
      <c r="A607" s="4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</row>
    <row r="608" spans="1:48" ht="14.25">
      <c r="A608" s="4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</row>
    <row r="609" spans="1:48" ht="14.25">
      <c r="A609" s="4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</row>
    <row r="610" spans="1:48" ht="14.25">
      <c r="A610" s="4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</row>
    <row r="611" spans="1:48" ht="14.25">
      <c r="A611" s="4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</row>
    <row r="612" spans="1:48" ht="14.25">
      <c r="A612" s="4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</row>
    <row r="613" spans="1:48" ht="14.25">
      <c r="A613" s="4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</row>
    <row r="614" spans="1:48" ht="14.25">
      <c r="A614" s="4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</row>
    <row r="615" spans="1:48" ht="14.25">
      <c r="A615" s="4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</row>
    <row r="616" spans="1:48" ht="14.25">
      <c r="A616" s="4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</row>
    <row r="617" spans="1:48" ht="14.25">
      <c r="A617" s="4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</row>
    <row r="618" spans="1:48" ht="14.25">
      <c r="A618" s="4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</row>
    <row r="619" spans="1:48" ht="14.25">
      <c r="A619" s="4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</row>
    <row r="620" spans="1:48" ht="14.25">
      <c r="A620" s="4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</row>
    <row r="621" spans="1:48" ht="14.25">
      <c r="A621" s="4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</row>
    <row r="622" spans="1:48" ht="14.25">
      <c r="A622" s="4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</row>
    <row r="623" spans="1:48" ht="14.25">
      <c r="A623" s="4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</row>
    <row r="624" spans="1:48" ht="14.25">
      <c r="A624" s="4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</row>
    <row r="625" spans="1:48" ht="14.25">
      <c r="A625" s="4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</row>
    <row r="626" spans="1:48" ht="14.25">
      <c r="A626" s="4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</row>
    <row r="627" spans="1:48" ht="14.25">
      <c r="A627" s="4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</row>
    <row r="628" spans="1:48" ht="14.25">
      <c r="A628" s="4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</row>
    <row r="629" spans="1:48" ht="14.25">
      <c r="A629" s="4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</row>
    <row r="630" spans="1:48" ht="14.25">
      <c r="A630" s="4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</row>
    <row r="631" spans="1:48" ht="14.25">
      <c r="A631" s="4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</row>
    <row r="632" spans="1:48" ht="14.25">
      <c r="A632" s="4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</row>
    <row r="633" spans="1:48" ht="14.25">
      <c r="A633" s="4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</row>
    <row r="634" spans="1:48" ht="14.25">
      <c r="A634" s="4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</row>
    <row r="635" spans="1:48" ht="14.25">
      <c r="A635" s="4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</row>
    <row r="636" spans="1:48" ht="14.25">
      <c r="A636" s="4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</row>
    <row r="637" spans="1:48" ht="14.25">
      <c r="A637" s="4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</row>
    <row r="638" spans="1:48" ht="14.25">
      <c r="A638" s="4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</row>
    <row r="639" spans="1:48" ht="14.25">
      <c r="A639" s="4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</row>
    <row r="640" spans="1:48" ht="14.25">
      <c r="A640" s="4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</row>
    <row r="641" spans="1:48" ht="14.25">
      <c r="A641" s="4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</row>
    <row r="642" spans="1:48" ht="14.25">
      <c r="A642" s="4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</row>
    <row r="643" spans="1:48" ht="14.25">
      <c r="A643" s="4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</row>
    <row r="644" spans="1:48" ht="14.25">
      <c r="A644" s="4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</row>
    <row r="645" spans="1:48" ht="14.25">
      <c r="A645" s="4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</row>
    <row r="646" spans="1:48" ht="14.25">
      <c r="A646" s="4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</row>
    <row r="647" spans="1:48" ht="14.25">
      <c r="A647" s="4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</row>
    <row r="648" spans="1:48" ht="14.25">
      <c r="A648" s="4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</row>
    <row r="649" spans="1:48" ht="14.25">
      <c r="A649" s="4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</row>
    <row r="650" spans="1:48" ht="14.25">
      <c r="A650" s="4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</row>
    <row r="651" spans="1:48" ht="14.25">
      <c r="A651" s="4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</row>
    <row r="652" spans="1:48" ht="14.25">
      <c r="A652" s="4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</row>
    <row r="653" spans="1:48" ht="14.25">
      <c r="A653" s="4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</row>
    <row r="654" spans="1:48" ht="14.25">
      <c r="A654" s="4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</row>
    <row r="655" spans="1:48" ht="14.25">
      <c r="A655" s="4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</row>
    <row r="656" spans="1:48" ht="14.25">
      <c r="A656" s="4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</row>
    <row r="657" spans="1:48" ht="14.25">
      <c r="A657" s="4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</row>
    <row r="658" spans="1:48" ht="14.25">
      <c r="A658" s="4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</row>
    <row r="659" spans="1:48" ht="14.25">
      <c r="A659" s="4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</row>
    <row r="660" spans="1:48" ht="14.25">
      <c r="A660" s="4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</row>
    <row r="661" spans="1:48" ht="14.25">
      <c r="A661" s="4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</row>
    <row r="662" spans="1:48" ht="14.25">
      <c r="A662" s="4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</row>
    <row r="663" spans="1:48" ht="14.25">
      <c r="A663" s="4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</row>
    <row r="664" spans="1:48" ht="14.25">
      <c r="A664" s="4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</row>
    <row r="665" spans="1:48" ht="14.25">
      <c r="A665" s="4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</row>
    <row r="666" spans="1:48" ht="14.25">
      <c r="A666" s="4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</row>
    <row r="667" spans="1:48" ht="14.25">
      <c r="A667" s="4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</row>
    <row r="668" spans="1:48" ht="14.25">
      <c r="A668" s="4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</row>
    <row r="669" spans="1:48" ht="14.25">
      <c r="A669" s="4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</row>
    <row r="670" spans="1:48" ht="14.25">
      <c r="A670" s="4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</row>
    <row r="671" spans="1:48" ht="14.25">
      <c r="A671" s="4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</row>
    <row r="672" spans="1:48" ht="14.25">
      <c r="A672" s="4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</row>
    <row r="673" spans="1:48" ht="14.25">
      <c r="A673" s="4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</row>
    <row r="674" spans="1:48" ht="14.25">
      <c r="A674" s="4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</row>
    <row r="675" spans="1:48" ht="14.25">
      <c r="A675" s="4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</row>
    <row r="676" spans="1:48" ht="14.25">
      <c r="A676" s="4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</row>
    <row r="677" spans="1:48" ht="14.25">
      <c r="A677" s="4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</row>
    <row r="678" spans="1:48" ht="14.25">
      <c r="A678" s="4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</row>
    <row r="679" spans="1:48" ht="14.25">
      <c r="A679" s="4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</row>
    <row r="680" spans="1:48" ht="14.25">
      <c r="A680" s="4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</row>
    <row r="681" spans="1:48" ht="14.25">
      <c r="A681" s="4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</row>
    <row r="682" spans="1:48" ht="14.25">
      <c r="A682" s="4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</row>
    <row r="683" spans="1:48" ht="14.25">
      <c r="A683" s="4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</row>
    <row r="684" spans="1:48" ht="14.25">
      <c r="A684" s="4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</row>
    <row r="685" spans="1:48" ht="14.25">
      <c r="A685" s="4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</row>
    <row r="686" spans="1:48" ht="14.25">
      <c r="A686" s="4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</row>
    <row r="687" spans="1:48" ht="14.25">
      <c r="A687" s="4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</row>
    <row r="688" spans="1:48" ht="14.25">
      <c r="A688" s="4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</row>
    <row r="689" spans="1:48" ht="14.25">
      <c r="A689" s="4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</row>
    <row r="690" spans="1:48" ht="14.25">
      <c r="A690" s="4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</row>
    <row r="691" spans="1:48" ht="14.25">
      <c r="A691" s="4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</row>
    <row r="692" spans="1:48" ht="14.25">
      <c r="A692" s="4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</row>
    <row r="693" spans="1:48" ht="14.25">
      <c r="A693" s="4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</row>
    <row r="694" spans="1:48" ht="14.25">
      <c r="A694" s="4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</row>
    <row r="695" spans="1:48" ht="14.25">
      <c r="A695" s="4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</row>
    <row r="696" spans="1:48" ht="14.25">
      <c r="A696" s="4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</row>
    <row r="697" spans="1:48" ht="14.25">
      <c r="A697" s="4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</row>
    <row r="698" spans="1:48" ht="14.25">
      <c r="A698" s="4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</row>
    <row r="699" spans="1:48" ht="14.25">
      <c r="A699" s="4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</row>
    <row r="700" spans="1:48" ht="14.25">
      <c r="A700" s="4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</row>
    <row r="701" spans="1:48" ht="14.25">
      <c r="A701" s="4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</row>
    <row r="702" spans="1:48" ht="14.25">
      <c r="A702" s="4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</row>
    <row r="703" spans="1:48" ht="14.25">
      <c r="A703" s="4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</row>
    <row r="704" spans="1:48" ht="14.25">
      <c r="A704" s="4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</row>
    <row r="705" spans="1:48" ht="14.25">
      <c r="A705" s="4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</row>
    <row r="706" spans="1:48" ht="14.25">
      <c r="A706" s="4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</row>
    <row r="707" spans="1:48" ht="14.25">
      <c r="A707" s="4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</row>
    <row r="708" spans="1:48" ht="14.25">
      <c r="A708" s="4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</row>
    <row r="709" spans="1:48" ht="14.25">
      <c r="A709" s="4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</row>
    <row r="710" spans="1:48" ht="14.25">
      <c r="A710" s="4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</row>
    <row r="711" spans="1:48" ht="14.25">
      <c r="A711" s="4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</row>
    <row r="712" spans="1:48" ht="14.25">
      <c r="A712" s="4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</row>
    <row r="713" spans="1:48" ht="14.25">
      <c r="A713" s="4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</row>
    <row r="714" spans="1:48" ht="14.25">
      <c r="A714" s="4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</row>
    <row r="715" spans="1:48" ht="14.25">
      <c r="A715" s="4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</row>
    <row r="716" spans="1:48" ht="14.25">
      <c r="A716" s="4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</row>
    <row r="717" spans="1:48" ht="14.25">
      <c r="A717" s="4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</row>
    <row r="718" spans="1:48" ht="14.25">
      <c r="A718" s="4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</row>
    <row r="719" spans="1:48" ht="14.25">
      <c r="A719" s="4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</row>
    <row r="720" spans="1:48" ht="14.25">
      <c r="A720" s="4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</row>
    <row r="721" spans="1:48" ht="14.25">
      <c r="A721" s="4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</row>
    <row r="722" spans="1:48" ht="14.25">
      <c r="A722" s="4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</row>
    <row r="723" spans="1:48" ht="14.25">
      <c r="A723" s="4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</row>
    <row r="724" spans="1:48" ht="14.25">
      <c r="A724" s="4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</row>
    <row r="725" spans="1:48" ht="14.25">
      <c r="A725" s="4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</row>
    <row r="726" spans="1:48" ht="14.25">
      <c r="A726" s="4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</row>
    <row r="727" spans="1:48" ht="14.25">
      <c r="A727" s="4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</row>
    <row r="728" spans="1:48" ht="14.25">
      <c r="A728" s="4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</row>
    <row r="729" spans="1:48" ht="14.25">
      <c r="A729" s="4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</row>
    <row r="730" spans="1:48" ht="14.25">
      <c r="A730" s="4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</row>
    <row r="731" spans="1:48" ht="14.25">
      <c r="A731" s="4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</row>
    <row r="732" spans="1:48" ht="14.25">
      <c r="A732" s="4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</row>
    <row r="733" spans="1:48" ht="14.25">
      <c r="A733" s="4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</row>
    <row r="734" spans="1:48" ht="14.25">
      <c r="A734" s="4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</row>
    <row r="735" spans="1:48" ht="14.25">
      <c r="A735" s="4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</row>
    <row r="736" spans="1:48" ht="14.25">
      <c r="A736" s="4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</row>
    <row r="737" spans="1:48" ht="14.25">
      <c r="A737" s="4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</row>
    <row r="738" spans="1:48" ht="14.25">
      <c r="A738" s="4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</row>
    <row r="739" spans="1:48" ht="14.25">
      <c r="A739" s="4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</row>
    <row r="740" spans="1:48" ht="14.25">
      <c r="A740" s="4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</row>
    <row r="741" spans="1:48" ht="14.25">
      <c r="A741" s="4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</row>
    <row r="742" spans="1:48" ht="14.25">
      <c r="A742" s="4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</row>
    <row r="743" spans="1:48" ht="14.25">
      <c r="A743" s="4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</row>
    <row r="744" spans="1:48" ht="14.25">
      <c r="A744" s="4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</row>
    <row r="745" spans="1:48" ht="14.25">
      <c r="A745" s="4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</row>
    <row r="746" spans="1:48" ht="14.25">
      <c r="A746" s="4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</row>
    <row r="747" spans="1:48" ht="14.25">
      <c r="A747" s="4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</row>
    <row r="748" spans="1:48" ht="14.25">
      <c r="A748" s="4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</row>
    <row r="749" spans="1:48" ht="14.25">
      <c r="A749" s="4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</row>
    <row r="750" spans="1:48" ht="14.25">
      <c r="A750" s="4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</row>
    <row r="751" spans="1:48" ht="14.25">
      <c r="A751" s="4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</row>
    <row r="752" spans="1:48" ht="14.25">
      <c r="A752" s="4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</row>
    <row r="753" spans="1:48" ht="14.25">
      <c r="A753" s="4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</row>
    <row r="754" spans="1:48" ht="14.25">
      <c r="A754" s="4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</row>
    <row r="755" spans="1:48" ht="14.25">
      <c r="A755" s="4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</row>
    <row r="756" spans="1:48" ht="14.25">
      <c r="A756" s="4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</row>
    <row r="757" spans="1:48" ht="14.25">
      <c r="A757" s="4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</row>
    <row r="758" spans="1:48" ht="14.25">
      <c r="A758" s="4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</row>
    <row r="759" spans="1:48" ht="14.25">
      <c r="A759" s="4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</row>
    <row r="760" spans="1:48" ht="14.25">
      <c r="A760" s="4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</row>
    <row r="761" spans="1:48" ht="14.25">
      <c r="A761" s="4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</row>
    <row r="762" spans="1:48" ht="14.25">
      <c r="A762" s="4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</row>
    <row r="763" spans="1:48" ht="14.25">
      <c r="A763" s="4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</row>
    <row r="764" spans="1:48" ht="14.25">
      <c r="A764" s="4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</row>
    <row r="765" spans="1:48" ht="14.25">
      <c r="A765" s="4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</row>
    <row r="766" spans="1:48" ht="14.25">
      <c r="A766" s="4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</row>
    <row r="767" spans="1:48" ht="14.25">
      <c r="A767" s="4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</row>
    <row r="768" spans="1:48" ht="14.25">
      <c r="A768" s="4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</row>
    <row r="769" spans="1:48" ht="14.25">
      <c r="A769" s="4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</row>
    <row r="770" spans="1:48" ht="14.25">
      <c r="A770" s="4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</row>
    <row r="771" spans="1:48" ht="14.25">
      <c r="A771" s="4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</row>
    <row r="772" spans="1:48" ht="14.25">
      <c r="A772" s="4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</row>
    <row r="773" spans="1:48" ht="14.25">
      <c r="A773" s="4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</row>
    <row r="774" spans="1:48" ht="14.25">
      <c r="A774" s="4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</row>
    <row r="775" spans="1:48" ht="14.25">
      <c r="A775" s="4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</row>
    <row r="776" spans="1:48" ht="14.25">
      <c r="A776" s="4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</row>
    <row r="777" spans="1:48" ht="14.25">
      <c r="A777" s="4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</row>
    <row r="778" spans="1:48" ht="14.25">
      <c r="A778" s="4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</row>
    <row r="779" spans="1:48" ht="14.25">
      <c r="A779" s="4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</row>
    <row r="780" spans="1:48" ht="14.25">
      <c r="A780" s="4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</row>
    <row r="781" spans="1:48" ht="14.25">
      <c r="A781" s="4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</row>
    <row r="782" spans="1:48" ht="14.25">
      <c r="A782" s="4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</row>
    <row r="783" spans="1:48" ht="14.25">
      <c r="A783" s="4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</row>
    <row r="784" spans="1:48" ht="14.25">
      <c r="A784" s="4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</row>
    <row r="785" spans="1:48" ht="14.25">
      <c r="A785" s="4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</row>
    <row r="786" spans="1:48" ht="14.25">
      <c r="A786" s="4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</row>
    <row r="787" spans="1:48" ht="14.25">
      <c r="A787" s="4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</row>
    <row r="788" spans="1:48" ht="14.25">
      <c r="A788" s="4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</row>
    <row r="789" spans="1:48" ht="14.25">
      <c r="A789" s="4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</row>
    <row r="790" spans="1:48" ht="14.25">
      <c r="A790" s="4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</row>
    <row r="791" spans="1:48" ht="14.25">
      <c r="A791" s="4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</row>
    <row r="792" spans="1:48" ht="14.25">
      <c r="A792" s="4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</row>
    <row r="793" spans="1:48" ht="14.25">
      <c r="A793" s="4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</row>
    <row r="794" spans="1:48" ht="14.25">
      <c r="A794" s="4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</row>
    <row r="795" spans="1:48" ht="14.25">
      <c r="A795" s="4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</row>
    <row r="796" spans="1:48" ht="14.25">
      <c r="A796" s="4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</row>
    <row r="797" spans="1:48" ht="14.25">
      <c r="A797" s="4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</row>
    <row r="798" spans="1:48" ht="14.25">
      <c r="A798" s="4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</row>
    <row r="799" spans="1:48" ht="14.25">
      <c r="A799" s="4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</row>
    <row r="800" spans="1:48" ht="14.25">
      <c r="A800" s="4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</row>
    <row r="801" spans="1:48" ht="14.25">
      <c r="A801" s="4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</row>
    <row r="802" spans="1:48" ht="14.25">
      <c r="A802" s="4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</row>
    <row r="803" spans="1:48" ht="14.25">
      <c r="A803" s="4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</row>
    <row r="804" spans="1:48" ht="14.25">
      <c r="A804" s="4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</row>
    <row r="805" spans="1:48" ht="14.25">
      <c r="A805" s="4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</row>
    <row r="806" spans="1:48" ht="14.25">
      <c r="A806" s="4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</row>
    <row r="807" spans="1:48" ht="14.25">
      <c r="A807" s="4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</row>
    <row r="808" spans="1:48" ht="14.25">
      <c r="A808" s="4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</row>
    <row r="809" spans="1:48" ht="14.25">
      <c r="A809" s="4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</row>
    <row r="810" spans="1:48" ht="14.25">
      <c r="A810" s="4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</row>
    <row r="811" spans="1:48" ht="14.25">
      <c r="A811" s="4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</row>
    <row r="812" spans="1:48" ht="14.25">
      <c r="A812" s="4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</row>
    <row r="813" spans="1:48" ht="14.25">
      <c r="A813" s="4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</row>
    <row r="814" spans="1:48" ht="14.25">
      <c r="A814" s="4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</row>
    <row r="815" spans="1:48" ht="14.25">
      <c r="A815" s="4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</row>
    <row r="816" spans="1:48" ht="14.25">
      <c r="A816" s="4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</row>
    <row r="817" spans="1:48" ht="14.25">
      <c r="A817" s="4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</row>
    <row r="818" spans="1:48" ht="14.25">
      <c r="A818" s="4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</row>
    <row r="819" spans="1:48" ht="14.25">
      <c r="A819" s="4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</row>
    <row r="820" spans="1:48" ht="14.25">
      <c r="A820" s="4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</row>
    <row r="821" spans="1:48" ht="14.25">
      <c r="A821" s="4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</row>
    <row r="822" spans="1:48" ht="14.25">
      <c r="A822" s="4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</row>
    <row r="823" spans="1:48" ht="14.25">
      <c r="A823" s="4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</row>
    <row r="824" spans="1:48" ht="14.25">
      <c r="A824" s="4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</row>
    <row r="825" spans="1:48" ht="14.25">
      <c r="A825" s="4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</row>
    <row r="826" spans="1:48" ht="14.25">
      <c r="A826" s="4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</row>
    <row r="827" spans="1:48" ht="14.25">
      <c r="A827" s="4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</row>
    <row r="828" spans="1:48" ht="14.25">
      <c r="A828" s="4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</row>
    <row r="829" spans="1:48" ht="14.25">
      <c r="A829" s="4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</row>
    <row r="830" spans="1:48" ht="14.25">
      <c r="A830" s="4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</row>
    <row r="831" spans="1:48" ht="14.25">
      <c r="A831" s="4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</row>
    <row r="832" spans="1:48" ht="14.25">
      <c r="A832" s="4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</row>
    <row r="833" spans="1:48" ht="14.25">
      <c r="A833" s="4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</row>
    <row r="834" spans="1:48" ht="14.25">
      <c r="A834" s="4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</row>
    <row r="835" spans="1:48" ht="14.25">
      <c r="A835" s="4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</row>
    <row r="836" spans="1:48" ht="14.25">
      <c r="A836" s="4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</row>
    <row r="837" spans="1:48" ht="14.25">
      <c r="A837" s="4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</row>
    <row r="838" spans="1:48" ht="14.25">
      <c r="A838" s="4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</row>
    <row r="839" spans="1:48" ht="14.25">
      <c r="A839" s="4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</row>
    <row r="840" spans="1:48" ht="14.25">
      <c r="A840" s="4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</row>
    <row r="841" spans="1:48" ht="14.25">
      <c r="A841" s="4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</row>
    <row r="842" spans="1:48" ht="14.25">
      <c r="A842" s="4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</row>
    <row r="843" spans="1:48" ht="14.25">
      <c r="A843" s="4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</row>
    <row r="844" spans="1:48" ht="14.25">
      <c r="A844" s="4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</row>
    <row r="845" spans="1:48" ht="14.25">
      <c r="A845" s="4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</row>
    <row r="846" spans="1:48" ht="14.25">
      <c r="A846" s="4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</row>
    <row r="847" spans="1:48" ht="14.25">
      <c r="A847" s="4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</row>
    <row r="848" spans="1:48" ht="14.25">
      <c r="A848" s="4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</row>
    <row r="849" spans="1:48" ht="14.25">
      <c r="A849" s="4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</row>
    <row r="850" spans="1:48" ht="14.25">
      <c r="A850" s="4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</row>
    <row r="851" spans="1:48" ht="14.25">
      <c r="A851" s="4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</row>
    <row r="852" spans="1:48" ht="14.25">
      <c r="A852" s="4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</row>
    <row r="853" spans="1:48" ht="14.25">
      <c r="A853" s="4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</row>
    <row r="854" spans="1:48" ht="14.25">
      <c r="A854" s="4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</row>
    <row r="855" spans="1:48" ht="14.25">
      <c r="A855" s="4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</row>
    <row r="856" spans="1:48" ht="14.25">
      <c r="A856" s="4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</row>
    <row r="857" spans="1:48" ht="14.25">
      <c r="A857" s="4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</row>
    <row r="858" spans="1:48" ht="14.25">
      <c r="A858" s="4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</row>
    <row r="859" spans="1:48" ht="14.25">
      <c r="A859" s="4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</row>
    <row r="860" spans="1:48" ht="14.25">
      <c r="A860" s="4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</row>
    <row r="861" spans="1:48" ht="14.25">
      <c r="A861" s="4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</row>
    <row r="862" spans="1:48" ht="14.25">
      <c r="A862" s="4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</row>
    <row r="863" spans="1:48" ht="14.25">
      <c r="A863" s="4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</row>
    <row r="864" spans="1:48" ht="14.25">
      <c r="A864" s="4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</row>
    <row r="865" spans="1:48" ht="14.25">
      <c r="A865" s="4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</row>
    <row r="866" spans="1:48" ht="14.25">
      <c r="A866" s="4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</row>
    <row r="867" spans="1:48" ht="14.25">
      <c r="A867" s="4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</row>
    <row r="868" spans="1:48" ht="14.25">
      <c r="A868" s="4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</row>
    <row r="869" spans="1:48" ht="14.25">
      <c r="A869" s="4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</row>
    <row r="870" spans="1:48" ht="14.25">
      <c r="A870" s="4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</row>
    <row r="871" spans="1:48" ht="14.25">
      <c r="A871" s="4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</row>
    <row r="872" spans="1:48" ht="14.25">
      <c r="A872" s="4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</row>
    <row r="873" spans="1:48" ht="14.25">
      <c r="A873" s="4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</row>
    <row r="874" spans="1:48" ht="14.25">
      <c r="A874" s="4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</row>
    <row r="875" spans="1:48" ht="14.25">
      <c r="A875" s="4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</row>
    <row r="876" spans="1:48" ht="14.25">
      <c r="A876" s="4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</row>
    <row r="877" spans="1:48" ht="14.25">
      <c r="A877" s="4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</row>
    <row r="878" spans="1:48" ht="14.25">
      <c r="A878" s="4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</row>
    <row r="879" spans="1:48" ht="14.25">
      <c r="A879" s="4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</row>
    <row r="880" spans="1:48" ht="14.25">
      <c r="A880" s="4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</row>
    <row r="881" spans="1:48" ht="14.25">
      <c r="A881" s="4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</row>
    <row r="882" spans="1:48" ht="14.25">
      <c r="A882" s="4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</row>
    <row r="883" spans="1:48" ht="14.25">
      <c r="A883" s="4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</row>
    <row r="884" spans="1:48" ht="14.25">
      <c r="A884" s="4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</row>
    <row r="885" spans="1:48" ht="14.25">
      <c r="A885" s="4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</row>
    <row r="886" spans="1:48" ht="14.25">
      <c r="A886" s="4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</row>
    <row r="887" spans="1:48" ht="14.25">
      <c r="A887" s="4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</row>
    <row r="888" spans="1:48" ht="14.25">
      <c r="A888" s="4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</row>
    <row r="889" spans="1:48" ht="14.25">
      <c r="A889" s="4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</row>
    <row r="890" spans="1:48" ht="14.25">
      <c r="A890" s="4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</row>
    <row r="891" spans="1:48" ht="14.25">
      <c r="A891" s="4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</row>
    <row r="892" spans="1:48" ht="14.25">
      <c r="A892" s="4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</row>
    <row r="893" spans="1:48" ht="14.25">
      <c r="A893" s="4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</row>
    <row r="894" spans="1:48" ht="14.25">
      <c r="A894" s="4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</row>
    <row r="895" spans="1:48" ht="14.25">
      <c r="A895" s="4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</row>
    <row r="896" spans="1:48" ht="14.25">
      <c r="A896" s="4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</row>
    <row r="897" spans="1:48" ht="14.25">
      <c r="A897" s="4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</row>
    <row r="898" spans="1:48" ht="14.25">
      <c r="A898" s="4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</row>
    <row r="899" spans="1:48" ht="14.25">
      <c r="A899" s="4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</row>
    <row r="900" spans="1:48" ht="14.25">
      <c r="A900" s="4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</row>
    <row r="901" spans="1:48" ht="14.25">
      <c r="A901" s="4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</row>
    <row r="902" spans="1:48" ht="14.25">
      <c r="A902" s="4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</row>
    <row r="903" spans="1:48" ht="14.25">
      <c r="A903" s="4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</row>
    <row r="904" spans="1:48" ht="14.25">
      <c r="A904" s="4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</row>
    <row r="905" spans="1:48" ht="14.25">
      <c r="A905" s="4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</row>
    <row r="906" spans="1:48" ht="14.25">
      <c r="A906" s="4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</row>
    <row r="907" spans="1:48" ht="14.25">
      <c r="A907" s="4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</row>
    <row r="908" spans="1:48" ht="14.25">
      <c r="A908" s="4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</row>
    <row r="909" spans="1:48" ht="14.25">
      <c r="A909" s="4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</row>
    <row r="910" spans="1:48" ht="14.25">
      <c r="A910" s="4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</row>
    <row r="911" spans="1:48" ht="14.25">
      <c r="A911" s="4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</row>
    <row r="912" spans="1:48" ht="14.25">
      <c r="A912" s="4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</row>
    <row r="913" spans="1:48" ht="14.25">
      <c r="A913" s="4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</row>
    <row r="914" spans="1:48" ht="14.25">
      <c r="A914" s="4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</row>
    <row r="915" spans="1:48" ht="14.25">
      <c r="A915" s="4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</row>
    <row r="916" spans="1:48" ht="14.25">
      <c r="A916" s="4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</row>
    <row r="917" spans="1:48" ht="14.25">
      <c r="A917" s="4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</row>
    <row r="918" spans="1:48" ht="14.25">
      <c r="A918" s="4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</row>
    <row r="919" spans="1:48" ht="14.25">
      <c r="A919" s="4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</row>
    <row r="920" spans="1:48" ht="14.25">
      <c r="A920" s="4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</row>
    <row r="921" spans="1:48" ht="14.25">
      <c r="A921" s="4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</row>
    <row r="922" spans="1:48" ht="14.25">
      <c r="A922" s="4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</row>
    <row r="923" spans="1:48" ht="14.25">
      <c r="A923" s="4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</row>
    <row r="924" spans="1:48" ht="14.25">
      <c r="A924" s="4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</row>
    <row r="925" spans="1:48" ht="14.25">
      <c r="A925" s="4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</row>
    <row r="926" spans="1:48" ht="14.25">
      <c r="A926" s="4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</row>
    <row r="927" spans="1:48" ht="14.25">
      <c r="A927" s="4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</row>
    <row r="928" spans="1:48" ht="14.25">
      <c r="A928" s="4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</row>
    <row r="929" spans="1:48" ht="14.25">
      <c r="A929" s="4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</row>
    <row r="930" spans="1:48" ht="14.25">
      <c r="A930" s="4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</row>
    <row r="931" spans="1:48" ht="14.25">
      <c r="A931" s="4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</row>
    <row r="932" spans="1:48" ht="14.25">
      <c r="A932" s="4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</row>
    <row r="933" spans="1:48" ht="14.25">
      <c r="A933" s="4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</row>
    <row r="934" spans="1:48" ht="14.25">
      <c r="A934" s="4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</row>
    <row r="935" spans="1:48" ht="14.25">
      <c r="A935" s="4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</row>
    <row r="936" spans="1:48" ht="14.25">
      <c r="A936" s="4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</row>
    <row r="937" spans="1:48" ht="14.25">
      <c r="A937" s="4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</row>
    <row r="938" spans="1:48" ht="14.25">
      <c r="A938" s="4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</row>
    <row r="939" spans="1:48" ht="14.25">
      <c r="A939" s="4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</row>
    <row r="940" spans="1:48" ht="14.25">
      <c r="A940" s="4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</row>
    <row r="941" spans="1:48" ht="14.25">
      <c r="A941" s="4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</row>
    <row r="942" spans="1:48" ht="14.25">
      <c r="A942" s="4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</row>
    <row r="943" spans="1:48" ht="14.25">
      <c r="A943" s="4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</row>
    <row r="944" spans="1:48" ht="14.25">
      <c r="A944" s="4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</row>
    <row r="945" spans="1:48" ht="14.25">
      <c r="A945" s="4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</row>
    <row r="946" spans="1:48" ht="14.25">
      <c r="A946" s="4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</row>
    <row r="947" spans="1:48" ht="14.25">
      <c r="A947" s="4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</row>
    <row r="948" spans="1:48" ht="14.25">
      <c r="A948" s="4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</row>
    <row r="949" spans="1:48" ht="14.25">
      <c r="A949" s="4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</row>
    <row r="950" spans="1:48" ht="14.25">
      <c r="A950" s="4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</row>
    <row r="951" spans="1:48" ht="14.25">
      <c r="A951" s="4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</row>
    <row r="952" spans="1:48" ht="14.25">
      <c r="A952" s="4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</row>
    <row r="953" spans="1:48" ht="14.25">
      <c r="A953" s="4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</row>
    <row r="954" spans="1:48" ht="14.25">
      <c r="A954" s="4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</row>
    <row r="955" spans="1:48" ht="14.25">
      <c r="A955" s="4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</row>
    <row r="956" spans="1:48" ht="14.25">
      <c r="A956" s="4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</row>
    <row r="957" spans="1:48" ht="14.25">
      <c r="A957" s="4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</row>
    <row r="958" spans="1:48" ht="14.25">
      <c r="A958" s="4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</row>
    <row r="959" spans="1:48" ht="14.25">
      <c r="A959" s="4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</row>
    <row r="960" spans="1:48" ht="14.25">
      <c r="A960" s="4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</row>
    <row r="961" spans="1:48" ht="14.25">
      <c r="A961" s="4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</row>
    <row r="962" spans="1:48" ht="14.25">
      <c r="A962" s="4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</row>
    <row r="963" spans="1:48" ht="14.25">
      <c r="A963" s="4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</row>
    <row r="964" spans="1:48" ht="14.25">
      <c r="A964" s="4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</row>
    <row r="965" spans="1:48" ht="14.25">
      <c r="A965" s="4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</row>
    <row r="966" spans="1:48" ht="14.25">
      <c r="A966" s="4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</row>
    <row r="967" spans="1:48" ht="14.25">
      <c r="A967" s="4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</row>
    <row r="968" spans="1:48" ht="14.25">
      <c r="A968" s="4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</row>
    <row r="969" spans="1:48" ht="14.25">
      <c r="A969" s="4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</row>
    <row r="970" spans="1:48" ht="14.25">
      <c r="A970" s="4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</row>
    <row r="971" spans="1:48" ht="14.25">
      <c r="A971" s="4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</row>
    <row r="972" spans="1:48" ht="14.25">
      <c r="A972" s="4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</row>
    <row r="973" spans="1:48" ht="14.25">
      <c r="A973" s="4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</row>
    <row r="974" spans="1:48" ht="14.25">
      <c r="A974" s="4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</row>
    <row r="975" spans="1:48" ht="14.25">
      <c r="A975" s="4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</row>
    <row r="976" spans="1:48" ht="14.25">
      <c r="A976" s="4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</row>
    <row r="977" spans="1:48" ht="14.25">
      <c r="A977" s="4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</row>
    <row r="978" spans="1:48" ht="14.25">
      <c r="A978" s="4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</row>
    <row r="979" spans="1:48" ht="14.25">
      <c r="A979" s="4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</row>
    <row r="980" spans="1:48" ht="14.25">
      <c r="A980" s="4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</row>
    <row r="981" spans="1:48" ht="14.25">
      <c r="A981" s="4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</row>
    <row r="982" spans="1:48" ht="14.25">
      <c r="A982" s="4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</row>
    <row r="983" spans="1:48" ht="14.25">
      <c r="A983" s="4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</row>
    <row r="984" spans="1:48" ht="14.25">
      <c r="A984" s="4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</row>
    <row r="985" spans="1:48" ht="14.25">
      <c r="A985" s="4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</row>
    <row r="986" spans="1:48" ht="14.25">
      <c r="A986" s="4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</row>
    <row r="987" spans="1:48" ht="14.25">
      <c r="A987" s="4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</row>
    <row r="988" spans="1:48" ht="14.25">
      <c r="A988" s="4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</row>
    <row r="989" spans="1:48" ht="14.25">
      <c r="A989" s="4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</row>
    <row r="990" spans="1:48" ht="14.25">
      <c r="A990" s="4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</row>
    <row r="991" spans="1:48" ht="14.25">
      <c r="A991" s="4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</row>
    <row r="992" spans="1:48" ht="14.25">
      <c r="A992" s="4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</row>
    <row r="993" spans="1:48" ht="14.25">
      <c r="A993" s="4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</row>
    <row r="994" spans="1:48" ht="14.25">
      <c r="A994" s="4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</row>
    <row r="995" spans="1:48" ht="14.25">
      <c r="A995" s="4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</row>
    <row r="996" spans="1:48" ht="14.25">
      <c r="A996" s="4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</row>
    <row r="997" spans="1:48" ht="14.25">
      <c r="A997" s="4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</row>
    <row r="998" spans="1:48" ht="14.25">
      <c r="A998" s="4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</row>
    <row r="999" spans="1:48" ht="14.25">
      <c r="A999" s="4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</row>
    <row r="1000" spans="1:48" ht="14.25">
      <c r="A1000" s="4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</row>
    <row r="1001" spans="1:48" ht="14.25">
      <c r="A1001" s="4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</row>
    <row r="1002" spans="1:48" ht="14.25">
      <c r="A1002" s="4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</row>
    <row r="1003" spans="1:48" ht="14.25">
      <c r="A1003" s="4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</row>
    <row r="1004" spans="1:48" ht="14.25">
      <c r="A1004" s="4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</row>
    <row r="1005" spans="1:48" ht="14.25">
      <c r="A1005" s="4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</row>
    <row r="1006" spans="1:48" ht="14.25">
      <c r="A1006" s="4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</row>
    <row r="1007" spans="1:48" ht="14.25">
      <c r="A1007" s="4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</row>
    <row r="1008" spans="1:48" ht="14.25">
      <c r="A1008" s="4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</row>
    <row r="1009" spans="1:48" ht="14.25">
      <c r="A1009" s="4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</row>
    <row r="1010" spans="1:48" ht="14.25">
      <c r="A1010" s="4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</row>
    <row r="1011" spans="1:48" ht="14.25">
      <c r="A1011" s="4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</row>
    <row r="1012" spans="1:48" ht="14.25">
      <c r="A1012" s="4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</row>
    <row r="1013" spans="1:48" ht="14.25">
      <c r="A1013" s="4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</row>
    <row r="1014" spans="1:48" ht="14.25">
      <c r="A1014" s="4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</row>
    <row r="1015" spans="1:48" ht="14.25">
      <c r="A1015" s="4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</row>
    <row r="1016" spans="1:48" ht="14.25">
      <c r="A1016" s="4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</row>
    <row r="1017" spans="1:48" ht="14.25">
      <c r="A1017" s="4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</row>
    <row r="1018" spans="1:48" ht="14.25">
      <c r="A1018" s="4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</row>
    <row r="1019" spans="1:48" ht="14.25">
      <c r="A1019" s="4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</row>
    <row r="1020" spans="1:48" ht="14.25">
      <c r="A1020" s="4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</row>
    <row r="1021" spans="1:48" ht="14.25">
      <c r="A1021" s="4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</row>
    <row r="1022" spans="1:48" ht="14.25">
      <c r="A1022" s="4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</row>
    <row r="1023" spans="1:48" ht="14.25">
      <c r="A1023" s="4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</row>
    <row r="1024" spans="1:48" ht="14.25">
      <c r="A1024" s="4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</row>
    <row r="1025" spans="1:48" ht="14.25">
      <c r="A1025" s="4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</row>
    <row r="1026" spans="1:48" ht="14.25">
      <c r="A1026" s="4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</row>
    <row r="1027" spans="1:48" ht="14.25">
      <c r="A1027" s="4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</row>
    <row r="1028" spans="1:48" ht="14.25">
      <c r="A1028" s="4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</row>
    <row r="1029" spans="1:48" ht="14.25">
      <c r="A1029" s="4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</row>
    <row r="1030" spans="1:48" ht="14.25">
      <c r="A1030" s="4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</row>
    <row r="1031" spans="1:48" ht="14.25">
      <c r="A1031" s="4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</row>
    <row r="1032" spans="1:48" ht="14.25">
      <c r="A1032" s="4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</row>
    <row r="1033" spans="1:48" ht="14.25">
      <c r="A1033" s="4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</row>
    <row r="1034" spans="1:48" ht="14.25">
      <c r="A1034" s="4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</row>
    <row r="1035" spans="1:48" ht="14.25">
      <c r="A1035" s="4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</row>
    <row r="1036" spans="1:48" ht="14.25">
      <c r="A1036" s="4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</row>
    <row r="1037" spans="1:48" ht="14.25">
      <c r="A1037" s="4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</row>
    <row r="1038" spans="1:48" ht="14.25">
      <c r="A1038" s="4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</row>
    <row r="1039" spans="1:48" ht="14.25">
      <c r="A1039" s="4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</row>
    <row r="1040" spans="1:48" ht="14.25">
      <c r="A1040" s="4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</row>
    <row r="1041" spans="1:48" ht="14.25">
      <c r="A1041" s="4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</row>
    <row r="1042" spans="1:48" ht="14.25">
      <c r="A1042" s="4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</row>
    <row r="1043" spans="1:48" ht="14.25">
      <c r="A1043" s="4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</row>
    <row r="1044" spans="1:48" ht="14.25">
      <c r="A1044" s="4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</row>
    <row r="1045" spans="1:48" ht="14.25">
      <c r="A1045" s="4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</row>
    <row r="1046" spans="1:48" ht="14.25">
      <c r="A1046" s="4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</row>
    <row r="1047" spans="1:48" ht="14.25">
      <c r="A1047" s="4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</row>
    <row r="1048" spans="1:48" ht="14.25">
      <c r="A1048" s="4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</row>
    <row r="1049" spans="1:48" ht="14.25">
      <c r="A1049" s="4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</row>
    <row r="1050" spans="1:48" ht="14.25">
      <c r="A1050" s="4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</row>
    <row r="1051" spans="1:48" ht="14.25">
      <c r="A1051" s="4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</row>
    <row r="1052" spans="1:48" ht="14.25">
      <c r="A1052" s="4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</row>
    <row r="1053" spans="1:48" ht="14.25">
      <c r="A1053" s="4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</row>
    <row r="1054" spans="1:48" ht="14.25">
      <c r="A1054" s="4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</row>
    <row r="1055" spans="1:48" ht="14.25">
      <c r="A1055" s="4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</row>
    <row r="1056" spans="1:48" ht="14.25">
      <c r="A1056" s="4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</row>
    <row r="1057" spans="1:48" ht="14.25">
      <c r="A1057" s="4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</row>
    <row r="1058" spans="1:48" ht="14.25">
      <c r="A1058" s="4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</row>
    <row r="1059" spans="1:48" ht="14.25">
      <c r="A1059" s="4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</row>
    <row r="1060" spans="1:48" ht="14.25">
      <c r="A1060" s="4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</row>
    <row r="1061" spans="1:48" ht="14.25">
      <c r="A1061" s="4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</row>
    <row r="1062" spans="1:48" ht="14.25">
      <c r="A1062" s="4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</row>
    <row r="1063" spans="1:48" ht="14.25">
      <c r="A1063" s="4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</row>
    <row r="1064" spans="1:48" ht="14.25">
      <c r="A1064" s="4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</row>
    <row r="1065" spans="1:48" ht="14.25">
      <c r="A1065" s="4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</row>
    <row r="1066" spans="1:48" ht="14.25">
      <c r="A1066" s="4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</row>
    <row r="1067" spans="1:48" ht="14.25">
      <c r="A1067" s="4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</row>
    <row r="1068" spans="1:48" ht="14.25">
      <c r="A1068" s="4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</row>
    <row r="1069" spans="1:48" ht="14.25">
      <c r="A1069" s="4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</row>
    <row r="1070" spans="1:48" ht="14.25">
      <c r="A1070" s="4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</row>
    <row r="1071" spans="1:48" ht="14.25">
      <c r="A1071" s="4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</row>
    <row r="1072" spans="1:48" ht="14.25">
      <c r="A1072" s="4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</row>
    <row r="1073" spans="1:48" ht="14.25">
      <c r="A1073" s="4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</row>
    <row r="1074" spans="1:48" ht="14.25">
      <c r="A1074" s="4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</row>
    <row r="1075" spans="1:48" ht="14.25">
      <c r="A1075" s="4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</row>
    <row r="1076" spans="1:48" ht="14.25">
      <c r="A1076" s="4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</row>
    <row r="1077" spans="1:48" ht="14.25">
      <c r="A1077" s="4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</row>
    <row r="1078" spans="1:48" ht="14.25">
      <c r="A1078" s="4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</row>
    <row r="1079" spans="1:48" ht="14.25">
      <c r="A1079" s="4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</row>
    <row r="1080" spans="1:48" ht="14.25">
      <c r="A1080" s="4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</row>
    <row r="1081" spans="1:48" ht="14.25">
      <c r="A1081" s="4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</row>
    <row r="1082" spans="1:48" ht="14.25">
      <c r="A1082" s="4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</row>
    <row r="1083" spans="1:48" ht="14.25">
      <c r="A1083" s="4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</row>
    <row r="1084" spans="1:48" ht="14.25">
      <c r="A1084" s="4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</row>
    <row r="1085" spans="1:48" ht="14.25">
      <c r="A1085" s="4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</row>
    <row r="1086" spans="1:48" ht="14.25">
      <c r="A1086" s="4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</row>
    <row r="1087" spans="1:48" ht="14.25">
      <c r="A1087" s="4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</row>
    <row r="1088" spans="1:48" ht="14.25">
      <c r="A1088" s="4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</row>
    <row r="1089" spans="1:48" ht="14.25">
      <c r="A1089" s="4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</row>
    <row r="1090" spans="1:48" ht="14.25">
      <c r="A1090" s="4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</row>
    <row r="1091" spans="1:48" ht="14.25">
      <c r="A1091" s="4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</row>
    <row r="1092" spans="1:48" ht="14.25">
      <c r="A1092" s="4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</row>
    <row r="1093" spans="1:48" ht="14.25">
      <c r="A1093" s="4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</row>
    <row r="1094" spans="1:48" ht="14.25">
      <c r="A1094" s="4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</row>
    <row r="1095" spans="1:48" ht="14.25">
      <c r="A1095" s="4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</row>
    <row r="1096" spans="1:48" ht="14.25">
      <c r="A1096" s="4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</row>
    <row r="1097" spans="1:48" ht="14.25">
      <c r="A1097" s="4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</row>
    <row r="1098" spans="1:48" ht="14.25">
      <c r="A1098" s="4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</row>
    <row r="1099" spans="1:48" ht="14.25">
      <c r="A1099" s="4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</row>
    <row r="1100" spans="1:48" ht="14.25">
      <c r="A1100" s="4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</row>
    <row r="1101" spans="1:48" ht="14.25">
      <c r="A1101" s="4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</row>
    <row r="1102" spans="1:48" ht="14.25">
      <c r="A1102" s="4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</row>
    <row r="1103" spans="1:48" ht="14.25">
      <c r="A1103" s="4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</row>
    <row r="1104" spans="1:48" ht="14.25">
      <c r="A1104" s="4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</row>
    <row r="1105" spans="1:48" ht="14.25">
      <c r="A1105" s="4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</row>
    <row r="1106" spans="1:48" ht="14.25">
      <c r="A1106" s="4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</row>
    <row r="1107" spans="1:48" ht="14.25">
      <c r="A1107" s="4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</row>
    <row r="1108" spans="1:48" ht="14.25">
      <c r="A1108" s="4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</row>
    <row r="1109" spans="1:48" ht="14.25">
      <c r="A1109" s="4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</row>
    <row r="1110" spans="1:48" ht="14.25">
      <c r="A1110" s="4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</row>
    <row r="1111" spans="1:48" ht="14.25">
      <c r="A1111" s="4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</row>
    <row r="1112" spans="1:48" ht="14.25">
      <c r="A1112" s="4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</row>
    <row r="1113" spans="1:48" ht="14.25">
      <c r="A1113" s="4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</row>
    <row r="1114" spans="1:48" ht="14.25">
      <c r="A1114" s="4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</row>
    <row r="1115" spans="1:48" ht="14.25">
      <c r="A1115" s="4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</row>
    <row r="1116" spans="1:48" ht="14.25">
      <c r="A1116" s="4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</row>
    <row r="1117" spans="1:48" ht="14.25">
      <c r="A1117" s="4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</row>
    <row r="1118" spans="1:48" ht="14.25">
      <c r="A1118" s="4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</row>
    <row r="1119" spans="1:48" ht="14.25">
      <c r="A1119" s="4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</row>
    <row r="1120" spans="1:48" ht="14.25">
      <c r="A1120" s="4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</row>
    <row r="1121" spans="1:48" ht="14.25">
      <c r="A1121" s="4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</row>
    <row r="1122" spans="1:48" ht="14.25">
      <c r="A1122" s="4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</row>
    <row r="1123" spans="1:48" ht="14.25">
      <c r="A1123" s="4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</row>
    <row r="1124" spans="1:48" ht="14.25">
      <c r="A1124" s="4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</row>
    <row r="1125" spans="1:48" ht="14.25">
      <c r="A1125" s="4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</row>
    <row r="1126" spans="1:48" ht="14.25">
      <c r="A1126" s="4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</row>
    <row r="1127" spans="1:48" ht="14.25">
      <c r="A1127" s="4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</row>
    <row r="1128" spans="1:48" ht="14.25">
      <c r="A1128" s="4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</row>
    <row r="1129" spans="1:48" ht="14.25">
      <c r="A1129" s="4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</row>
    <row r="1130" spans="1:48" ht="14.25">
      <c r="A1130" s="4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</row>
    <row r="1131" spans="1:48" ht="14.25">
      <c r="A1131" s="4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</row>
    <row r="1132" spans="1:48" ht="14.25">
      <c r="A1132" s="4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</row>
    <row r="1133" spans="1:48" ht="14.25">
      <c r="A1133" s="4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</row>
    <row r="1134" spans="1:48" ht="14.25">
      <c r="A1134" s="4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</row>
    <row r="1135" spans="1:48" ht="14.25">
      <c r="A1135" s="4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</row>
    <row r="1136" spans="1:48" ht="14.25">
      <c r="A1136" s="4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</row>
    <row r="1137" spans="1:48" ht="14.25">
      <c r="A1137" s="4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</row>
    <row r="1138" spans="1:48" ht="14.25">
      <c r="A1138" s="4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</row>
    <row r="1139" spans="1:48" ht="14.25">
      <c r="A1139" s="4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</row>
    <row r="1140" spans="1:48" ht="14.25">
      <c r="A1140" s="4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</row>
    <row r="1141" spans="1:48" ht="14.25">
      <c r="A1141" s="4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</row>
    <row r="1142" spans="1:48" ht="14.25">
      <c r="A1142" s="4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</row>
    <row r="1143" spans="1:48" ht="14.25">
      <c r="A1143" s="4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</row>
    <row r="1144" spans="1:48" ht="14.25">
      <c r="A1144" s="4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</row>
    <row r="1145" spans="1:48" ht="14.25">
      <c r="A1145" s="4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</row>
    <row r="1146" spans="1:48" ht="14.25">
      <c r="A1146" s="4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</row>
    <row r="1147" spans="1:48" ht="14.25">
      <c r="A1147" s="4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</row>
    <row r="1148" spans="1:48" ht="14.25">
      <c r="A1148" s="4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</row>
    <row r="1149" spans="1:48" ht="14.25">
      <c r="A1149" s="4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</row>
    <row r="1150" spans="1:48" ht="14.25">
      <c r="A1150" s="4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</row>
    <row r="1151" spans="1:48" ht="14.25">
      <c r="A1151" s="4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</row>
    <row r="1152" spans="1:48" ht="14.25">
      <c r="A1152" s="4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</row>
    <row r="1153" spans="1:48" ht="14.25">
      <c r="A1153" s="4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</row>
    <row r="1154" spans="1:48" ht="14.25">
      <c r="A1154" s="4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</row>
    <row r="1155" spans="1:48" ht="14.25">
      <c r="A1155" s="4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</row>
    <row r="1156" spans="1:48" ht="14.25">
      <c r="A1156" s="4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</row>
    <row r="1157" spans="1:48" ht="14.25">
      <c r="A1157" s="4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</row>
    <row r="1158" spans="1:48" ht="14.25">
      <c r="A1158" s="4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</row>
    <row r="1159" spans="1:48" ht="14.25">
      <c r="A1159" s="4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</row>
    <row r="1160" spans="1:48" ht="14.25">
      <c r="A1160" s="4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</row>
    <row r="1161" spans="1:48" ht="14.25">
      <c r="A1161" s="4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</row>
    <row r="1162" spans="1:48" ht="14.25">
      <c r="A1162" s="4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</row>
    <row r="1163" spans="1:48" ht="14.25">
      <c r="A1163" s="4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</row>
    <row r="1164" spans="1:48" ht="14.25">
      <c r="A1164" s="4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</row>
    <row r="1165" spans="1:48" ht="14.25">
      <c r="A1165" s="4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</row>
    <row r="1166" spans="1:48" ht="14.25">
      <c r="A1166" s="4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</row>
    <row r="1167" spans="1:48" ht="14.25">
      <c r="A1167" s="4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</row>
    <row r="1168" spans="1:48" ht="14.25">
      <c r="A1168" s="4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</row>
    <row r="1169" spans="1:48" ht="14.25">
      <c r="A1169" s="4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</row>
    <row r="1170" spans="1:48" ht="14.25">
      <c r="A1170" s="4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</row>
    <row r="1171" spans="1:48" ht="14.25">
      <c r="A1171" s="4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</row>
    <row r="1172" spans="1:48" ht="14.25">
      <c r="A1172" s="4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</row>
    <row r="1173" spans="1:48" ht="14.25">
      <c r="A1173" s="4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</row>
    <row r="1174" spans="1:48" ht="14.25">
      <c r="A1174" s="4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</row>
    <row r="1175" spans="1:48" ht="14.25">
      <c r="A1175" s="4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</row>
    <row r="1176" spans="1:48" ht="14.25">
      <c r="A1176" s="4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</row>
    <row r="1177" spans="1:48" ht="14.25">
      <c r="A1177" s="4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</row>
    <row r="1178" spans="1:48" ht="14.25">
      <c r="A1178" s="4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</row>
    <row r="1179" spans="1:48" ht="14.25">
      <c r="A1179" s="4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</row>
    <row r="1180" spans="1:48" ht="14.25">
      <c r="A1180" s="4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</row>
    <row r="1181" spans="1:48" ht="14.25">
      <c r="A1181" s="4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</row>
    <row r="1182" spans="1:48" ht="14.25">
      <c r="A1182" s="4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</row>
    <row r="1183" spans="1:48" ht="14.25">
      <c r="A1183" s="4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</row>
    <row r="1184" spans="1:48" ht="14.25">
      <c r="A1184" s="4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</row>
    <row r="1185" spans="1:48" ht="14.25">
      <c r="A1185" s="4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</row>
    <row r="1186" spans="1:48" ht="14.25">
      <c r="A1186" s="4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</row>
    <row r="1187" spans="1:48" ht="14.25">
      <c r="A1187" s="4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</row>
    <row r="1188" spans="1:48" ht="14.25">
      <c r="A1188" s="4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</row>
    <row r="1189" spans="1:48" ht="14.25">
      <c r="A1189" s="4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</row>
    <row r="1190" spans="1:48" ht="14.25">
      <c r="A1190" s="4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</row>
    <row r="1191" spans="1:48" ht="14.25">
      <c r="A1191" s="4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</row>
    <row r="1192" spans="1:48" ht="14.25">
      <c r="A1192" s="4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</row>
    <row r="1193" spans="1:48" ht="14.25">
      <c r="A1193" s="4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</row>
    <row r="1194" spans="1:48" ht="14.25">
      <c r="A1194" s="4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</row>
    <row r="1195" spans="1:48" ht="14.25">
      <c r="A1195" s="4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</row>
    <row r="1196" spans="1:48" ht="14.25">
      <c r="A1196" s="4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</row>
    <row r="1197" spans="1:48" ht="14.25">
      <c r="A1197" s="4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</row>
    <row r="1198" spans="1:48" ht="14.25">
      <c r="A1198" s="4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</row>
    <row r="1199" spans="1:48" ht="14.25">
      <c r="A1199" s="4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</row>
    <row r="1200" spans="1:48" ht="14.25">
      <c r="A1200" s="4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</row>
    <row r="1201" spans="1:48" ht="14.25">
      <c r="A1201" s="4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</row>
    <row r="1202" spans="1:48" ht="14.25">
      <c r="A1202" s="4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</row>
    <row r="1203" spans="1:48" ht="14.25">
      <c r="A1203" s="4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</row>
    <row r="1204" spans="1:48" ht="14.25">
      <c r="A1204" s="4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</row>
    <row r="1205" spans="1:48" ht="14.25">
      <c r="A1205" s="4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</row>
    <row r="1206" spans="1:48" ht="14.25">
      <c r="A1206" s="4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</row>
    <row r="1207" spans="1:48" ht="14.25">
      <c r="A1207" s="4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</row>
    <row r="1208" spans="1:48" ht="14.25">
      <c r="A1208" s="4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</row>
    <row r="1209" spans="1:48" ht="14.25">
      <c r="A1209" s="4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</row>
    <row r="1210" spans="1:48" ht="14.25">
      <c r="A1210" s="4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</row>
    <row r="1211" spans="1:48" ht="14.25">
      <c r="A1211" s="4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</row>
    <row r="1212" spans="1:48" ht="14.25">
      <c r="A1212" s="4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</row>
    <row r="1213" spans="1:48" ht="14.25">
      <c r="A1213" s="4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</row>
    <row r="1214" spans="1:48" ht="14.25">
      <c r="A1214" s="4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</row>
    <row r="1215" spans="1:48" ht="14.25">
      <c r="A1215" s="4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</row>
    <row r="1216" spans="1:48" ht="14.25">
      <c r="A1216" s="4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</row>
    <row r="1217" spans="1:48" ht="14.25">
      <c r="A1217" s="4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</row>
    <row r="1218" spans="1:48" ht="14.25">
      <c r="A1218" s="4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</row>
    <row r="1219" spans="1:48" ht="14.25">
      <c r="A1219" s="4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</row>
    <row r="1220" spans="1:48" ht="14.25">
      <c r="A1220" s="4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</row>
    <row r="1221" spans="1:48" ht="14.25">
      <c r="A1221" s="4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</row>
    <row r="1222" spans="1:48" ht="14.25">
      <c r="A1222" s="4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</row>
    <row r="1223" spans="1:48" ht="14.25">
      <c r="A1223" s="4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</row>
    <row r="1224" spans="1:48" ht="14.25">
      <c r="A1224" s="4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</row>
    <row r="1225" spans="1:48" ht="14.25">
      <c r="A1225" s="4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</row>
    <row r="1226" spans="1:48" ht="14.25">
      <c r="A1226" s="4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</row>
    <row r="1227" spans="1:48" ht="14.25">
      <c r="A1227" s="4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</row>
    <row r="1228" spans="1:48" ht="14.25">
      <c r="A1228" s="4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</row>
    <row r="1229" spans="1:48" ht="14.25">
      <c r="A1229" s="4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</row>
    <row r="1230" spans="1:48" ht="14.25">
      <c r="A1230" s="4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</row>
    <row r="1231" spans="1:48" ht="14.25">
      <c r="A1231" s="4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</row>
    <row r="1232" spans="1:48" ht="14.25">
      <c r="A1232" s="4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</row>
    <row r="1233" spans="1:48" ht="14.25">
      <c r="A1233" s="4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</row>
    <row r="1234" spans="1:48" ht="14.25">
      <c r="A1234" s="4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</row>
    <row r="1235" spans="1:48" ht="14.25">
      <c r="A1235" s="4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</row>
    <row r="1236" spans="1:48" ht="14.25">
      <c r="A1236" s="4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</row>
    <row r="1237" spans="1:48" ht="14.25">
      <c r="A1237" s="4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</row>
    <row r="1238" spans="1:48" ht="14.25">
      <c r="A1238" s="4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</row>
    <row r="1239" spans="1:48" ht="14.25">
      <c r="A1239" s="4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</row>
    <row r="1240" spans="1:48" ht="14.25">
      <c r="A1240" s="4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</row>
    <row r="1241" spans="1:48" ht="14.25">
      <c r="A1241" s="4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</row>
    <row r="1242" spans="1:48" ht="14.25">
      <c r="A1242" s="4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</row>
    <row r="1243" spans="1:48" ht="14.25">
      <c r="A1243" s="4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</row>
    <row r="1244" spans="1:48" ht="14.25">
      <c r="A1244" s="4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</row>
    <row r="1245" spans="1:48" ht="14.25">
      <c r="A1245" s="4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</row>
    <row r="1246" spans="1:48" ht="14.25">
      <c r="A1246" s="4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</row>
    <row r="1247" spans="1:48" ht="14.25">
      <c r="A1247" s="4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</row>
    <row r="1248" spans="1:48" ht="14.25">
      <c r="A1248" s="4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</row>
    <row r="1249" spans="1:48" ht="14.25">
      <c r="A1249" s="4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</row>
    <row r="1250" spans="1:48" ht="14.25">
      <c r="A1250" s="4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</row>
    <row r="1251" spans="1:48" ht="14.25">
      <c r="A1251" s="4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</row>
    <row r="1252" spans="1:48" ht="14.25">
      <c r="A1252" s="4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</row>
    <row r="1253" spans="1:48" ht="14.25">
      <c r="A1253" s="4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</row>
    <row r="1254" spans="1:48" ht="14.25">
      <c r="A1254" s="4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</row>
    <row r="1255" spans="1:48" ht="14.25">
      <c r="A1255" s="4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</row>
    <row r="1256" spans="1:48" ht="14.25">
      <c r="A1256" s="4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</row>
    <row r="1257" spans="1:48" ht="14.25">
      <c r="A1257" s="4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</row>
    <row r="1258" spans="1:48" ht="14.25">
      <c r="A1258" s="4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</row>
    <row r="1259" spans="1:48" ht="14.25">
      <c r="A1259" s="4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</row>
    <row r="1260" spans="1:48" ht="14.25">
      <c r="A1260" s="4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</row>
    <row r="1261" spans="1:48" ht="14.25">
      <c r="A1261" s="4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</row>
    <row r="1262" spans="1:48" ht="14.25">
      <c r="A1262" s="4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</row>
    <row r="1263" spans="1:48" ht="14.25">
      <c r="A1263" s="4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</row>
    <row r="1264" spans="1:48" ht="14.25">
      <c r="A1264" s="4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</row>
    <row r="1265" spans="1:48" ht="14.25">
      <c r="A1265" s="4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</row>
    <row r="1266" spans="1:48" ht="14.25">
      <c r="A1266" s="4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</row>
    <row r="1267" spans="1:48" ht="14.25">
      <c r="A1267" s="4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</row>
    <row r="1268" spans="1:48" ht="14.25">
      <c r="A1268" s="4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</row>
    <row r="1269" spans="1:48" ht="14.25">
      <c r="A1269" s="4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</row>
    <row r="1270" spans="1:48" ht="14.25">
      <c r="A1270" s="4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</row>
    <row r="1271" spans="1:48" ht="14.25">
      <c r="A1271" s="4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</row>
    <row r="1272" spans="1:48" ht="14.25">
      <c r="A1272" s="4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</row>
    <row r="1273" spans="1:48" ht="14.25">
      <c r="A1273" s="4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</row>
    <row r="1274" spans="1:48" ht="14.25">
      <c r="A1274" s="4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</row>
    <row r="1275" spans="1:48" ht="14.25">
      <c r="A1275" s="4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</row>
    <row r="1276" spans="1:48" ht="14.25">
      <c r="A1276" s="4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</row>
    <row r="1277" spans="1:48" ht="14.25">
      <c r="A1277" s="4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</row>
    <row r="1278" spans="1:48" ht="14.25">
      <c r="A1278" s="4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</row>
    <row r="1279" spans="1:48" ht="14.25">
      <c r="A1279" s="4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</row>
    <row r="1280" spans="1:48" ht="14.25">
      <c r="A1280" s="4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</row>
    <row r="1281" spans="1:48" ht="14.25">
      <c r="A1281" s="4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</row>
    <row r="1282" spans="1:48" ht="14.25">
      <c r="A1282" s="4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</row>
    <row r="1283" spans="1:48" ht="14.25">
      <c r="A1283" s="4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</row>
    <row r="1284" spans="1:48" ht="14.25">
      <c r="A1284" s="4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</row>
    <row r="1285" spans="1:48" ht="14.25">
      <c r="A1285" s="4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</row>
    <row r="1286" spans="1:48" ht="14.25">
      <c r="A1286" s="4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</row>
    <row r="1287" spans="1:48" ht="14.25">
      <c r="A1287" s="4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</row>
    <row r="1288" spans="1:48" ht="14.25">
      <c r="A1288" s="4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</row>
    <row r="1289" spans="1:48" ht="14.25">
      <c r="A1289" s="4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</row>
    <row r="1290" spans="1:48" ht="14.25">
      <c r="A1290" s="4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</row>
    <row r="1291" spans="1:48" ht="14.25">
      <c r="A1291" s="4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</row>
    <row r="1292" spans="1:48" ht="14.25">
      <c r="A1292" s="4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</row>
    <row r="1293" spans="1:48" ht="14.25">
      <c r="A1293" s="4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</row>
    <row r="1294" spans="1:48" ht="14.25">
      <c r="A1294" s="4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</row>
    <row r="1295" spans="1:48" ht="14.25">
      <c r="A1295" s="4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</row>
    <row r="1296" spans="1:48" ht="14.25">
      <c r="A1296" s="4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</row>
    <row r="1297" spans="1:48" ht="14.25">
      <c r="A1297" s="4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</row>
    <row r="1298" spans="1:48" ht="14.25">
      <c r="A1298" s="4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</row>
    <row r="1299" spans="1:48" ht="14.25">
      <c r="A1299" s="4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</row>
    <row r="1300" spans="1:48" ht="14.25">
      <c r="A1300" s="4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</row>
    <row r="1301" spans="1:48" ht="14.25">
      <c r="A1301" s="4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</row>
    <row r="1302" spans="1:48" ht="14.25">
      <c r="A1302" s="4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</row>
    <row r="1303" spans="1:48" ht="14.25">
      <c r="A1303" s="4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</row>
    <row r="1304" spans="1:48" ht="14.25">
      <c r="A1304" s="4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</row>
    <row r="1305" spans="1:48" ht="14.25">
      <c r="A1305" s="4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</row>
    <row r="1306" spans="1:48" ht="14.25">
      <c r="A1306" s="4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</row>
    <row r="1307" spans="1:48" ht="14.25">
      <c r="A1307" s="4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</row>
    <row r="1308" spans="1:48" ht="14.25">
      <c r="A1308" s="4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</row>
    <row r="1309" spans="1:48" ht="14.25">
      <c r="A1309" s="4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</row>
    <row r="1310" spans="1:48" ht="14.25">
      <c r="A1310" s="4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</row>
    <row r="1311" spans="1:48" ht="14.25">
      <c r="A1311" s="4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</row>
    <row r="1312" spans="1:48" ht="14.25">
      <c r="A1312" s="4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</row>
    <row r="1313" spans="1:48" ht="14.25">
      <c r="A1313" s="4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</row>
    <row r="1314" spans="1:48" ht="14.25">
      <c r="A1314" s="4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</row>
    <row r="1315" spans="1:48" ht="14.25">
      <c r="A1315" s="4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</row>
    <row r="1316" spans="1:48" ht="14.25">
      <c r="A1316" s="4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</row>
    <row r="1317" spans="1:48" ht="14.25">
      <c r="A1317" s="4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</row>
    <row r="1318" spans="1:48" ht="14.25">
      <c r="A1318" s="4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</row>
    <row r="1319" spans="1:48" ht="14.25">
      <c r="A1319" s="4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</row>
    <row r="1320" spans="1:48" ht="14.25">
      <c r="A1320" s="4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</row>
    <row r="1321" spans="1:48" ht="14.25">
      <c r="A1321" s="4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</row>
    <row r="1322" spans="1:48" ht="14.25">
      <c r="A1322" s="4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</row>
    <row r="1323" spans="1:48" ht="14.25">
      <c r="A1323" s="4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</row>
    <row r="1324" spans="1:48" ht="14.25">
      <c r="A1324" s="4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</row>
    <row r="1325" spans="1:48" ht="14.25">
      <c r="A1325" s="4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</row>
    <row r="1326" spans="1:48" ht="14.25">
      <c r="A1326" s="4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</row>
    <row r="1327" spans="1:48" ht="14.25">
      <c r="A1327" s="4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</row>
    <row r="1328" spans="1:48" ht="14.25">
      <c r="A1328" s="4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</row>
    <row r="1329" spans="1:48" ht="14.25">
      <c r="A1329" s="4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</row>
    <row r="1330" spans="1:48" ht="14.25">
      <c r="A1330" s="4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</row>
    <row r="1331" spans="1:48" ht="14.25">
      <c r="A1331" s="4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</row>
    <row r="1332" spans="1:48" ht="14.25">
      <c r="A1332" s="4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</row>
    <row r="1333" spans="1:48" ht="14.25">
      <c r="A1333" s="4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</row>
    <row r="1334" spans="1:48" ht="14.25">
      <c r="A1334" s="4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</row>
    <row r="1335" spans="1:48" ht="14.25">
      <c r="A1335" s="4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</row>
    <row r="1336" spans="1:48" ht="14.25">
      <c r="A1336" s="4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</row>
    <row r="1337" spans="1:48" ht="14.25">
      <c r="A1337" s="4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</row>
    <row r="1338" spans="1:48" ht="14.25">
      <c r="A1338" s="4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</row>
    <row r="1339" spans="1:48" ht="14.25">
      <c r="A1339" s="4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</row>
    <row r="1340" spans="1:48" ht="14.25">
      <c r="A1340" s="4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</row>
    <row r="1341" spans="1:48" ht="14.25">
      <c r="A1341" s="4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</row>
    <row r="1342" spans="1:48" ht="14.25">
      <c r="A1342" s="4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</row>
    <row r="1343" spans="1:48" ht="14.25">
      <c r="A1343" s="4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</row>
    <row r="1344" spans="1:48" ht="14.25">
      <c r="A1344" s="4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</row>
    <row r="1345" spans="1:48" ht="14.25">
      <c r="A1345" s="4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</row>
    <row r="1346" spans="1:48" ht="14.25">
      <c r="A1346" s="4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</row>
    <row r="1347" spans="1:48" ht="14.25">
      <c r="A1347" s="4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</row>
    <row r="1348" spans="1:48" ht="14.25">
      <c r="A1348" s="4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</row>
    <row r="1349" spans="1:48" ht="14.25">
      <c r="A1349" s="4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</row>
    <row r="1350" spans="1:48" ht="14.25">
      <c r="A1350" s="4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</row>
    <row r="1351" spans="1:48" ht="14.25">
      <c r="A1351" s="4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</row>
    <row r="1352" spans="1:48" ht="14.25">
      <c r="A1352" s="4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</row>
    <row r="1353" spans="1:48" ht="14.25">
      <c r="A1353" s="4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</row>
    <row r="1354" spans="1:48" ht="14.25">
      <c r="A1354" s="4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</row>
    <row r="1355" spans="1:48" ht="14.25">
      <c r="A1355" s="4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</row>
    <row r="1356" spans="1:48" ht="14.25">
      <c r="A1356" s="4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</row>
    <row r="1357" spans="1:48" ht="14.25">
      <c r="A1357" s="4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</row>
    <row r="1358" spans="1:48" ht="14.25">
      <c r="A1358" s="4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</row>
    <row r="1359" spans="1:48" ht="14.25">
      <c r="A1359" s="4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</row>
    <row r="1360" spans="1:48" ht="14.25">
      <c r="A1360" s="4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</row>
    <row r="1361" spans="1:48" ht="14.25">
      <c r="A1361" s="4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</row>
    <row r="1362" spans="1:48" ht="14.25">
      <c r="A1362" s="4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</row>
    <row r="1363" spans="1:48" ht="14.25">
      <c r="A1363" s="4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</row>
    <row r="1364" spans="1:48" ht="14.25">
      <c r="A1364" s="4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</row>
    <row r="1365" spans="1:48" ht="14.25">
      <c r="A1365" s="4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</row>
    <row r="1366" spans="1:48" ht="14.25">
      <c r="A1366" s="4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</row>
    <row r="1367" spans="1:48" ht="14.25">
      <c r="A1367" s="4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</row>
    <row r="1368" spans="1:48" ht="14.25">
      <c r="A1368" s="4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</row>
    <row r="1369" spans="1:48" ht="14.25">
      <c r="A1369" s="4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</row>
    <row r="1370" spans="1:48" ht="14.25">
      <c r="A1370" s="4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</row>
    <row r="1371" spans="1:48" ht="14.25">
      <c r="A1371" s="4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</row>
    <row r="1372" spans="1:48" ht="14.25">
      <c r="A1372" s="4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</row>
    <row r="1373" spans="1:48" ht="14.25">
      <c r="A1373" s="4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</row>
    <row r="1374" spans="1:48" ht="14.25">
      <c r="A1374" s="4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</row>
    <row r="1375" spans="1:48" ht="14.25">
      <c r="A1375" s="4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</row>
    <row r="1376" spans="1:48" ht="14.25">
      <c r="A1376" s="4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</row>
    <row r="1377" spans="1:48" ht="14.25">
      <c r="A1377" s="4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</row>
    <row r="1378" spans="1:48" ht="14.25">
      <c r="A1378" s="4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</row>
    <row r="1379" spans="1:48" ht="14.25">
      <c r="A1379" s="4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</row>
    <row r="1380" spans="1:48" ht="14.25">
      <c r="A1380" s="4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</row>
    <row r="1381" spans="1:48" ht="14.25">
      <c r="A1381" s="4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</row>
    <row r="1382" spans="1:48" ht="14.25">
      <c r="A1382" s="4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</row>
    <row r="1383" spans="1:48" ht="14.25">
      <c r="A1383" s="4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</row>
    <row r="1384" spans="1:48" ht="14.25">
      <c r="A1384" s="4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</row>
    <row r="1385" spans="1:48" ht="14.25">
      <c r="A1385" s="4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</row>
    <row r="1386" spans="1:48" ht="14.25">
      <c r="A1386" s="4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</row>
    <row r="1387" spans="1:48" ht="14.25">
      <c r="A1387" s="4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</row>
    <row r="1388" spans="1:48" ht="14.25">
      <c r="A1388" s="4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</row>
    <row r="1389" spans="1:48" ht="14.25">
      <c r="A1389" s="4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</row>
    <row r="1390" spans="1:48" ht="14.25">
      <c r="A1390" s="4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</row>
    <row r="1391" spans="1:48" ht="14.25">
      <c r="A1391" s="4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</row>
    <row r="1392" spans="1:48" ht="14.25">
      <c r="A1392" s="4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</row>
    <row r="1393" spans="1:48" ht="14.25">
      <c r="A1393" s="4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</row>
    <row r="1394" spans="1:48" ht="14.25">
      <c r="A1394" s="4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</row>
    <row r="1395" spans="1:48" ht="14.25">
      <c r="A1395" s="4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</row>
    <row r="1396" spans="1:48" ht="14.25">
      <c r="A1396" s="4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</row>
    <row r="1397" spans="1:48" ht="14.25">
      <c r="A1397" s="4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</row>
    <row r="1398" spans="1:48" ht="14.25">
      <c r="A1398" s="4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</row>
    <row r="1399" spans="1:48" ht="14.25">
      <c r="A1399" s="4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</row>
    <row r="1400" spans="1:48" ht="14.25">
      <c r="A1400" s="4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</row>
    <row r="1401" spans="1:48" ht="14.25">
      <c r="A1401" s="4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</row>
    <row r="1402" spans="1:48" ht="14.25">
      <c r="A1402" s="4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</row>
    <row r="1403" spans="1:48" ht="14.25">
      <c r="A1403" s="4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</row>
    <row r="1404" spans="1:48" ht="14.25">
      <c r="A1404" s="4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</row>
    <row r="1405" spans="1:48" ht="14.25">
      <c r="A1405" s="4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</row>
    <row r="1406" spans="1:48" ht="14.25">
      <c r="A1406" s="4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</row>
    <row r="1407" spans="1:48" ht="14.25">
      <c r="A1407" s="4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</row>
    <row r="1408" spans="1:48" ht="14.25">
      <c r="A1408" s="4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</row>
    <row r="1409" spans="1:48" ht="14.25">
      <c r="A1409" s="4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</row>
    <row r="1410" spans="1:48" ht="14.25">
      <c r="A1410" s="4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</row>
    <row r="1411" spans="1:48" ht="14.25">
      <c r="A1411" s="4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</row>
    <row r="1412" spans="1:48" ht="14.25">
      <c r="A1412" s="4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</row>
    <row r="1413" spans="1:48" ht="14.25">
      <c r="A1413" s="4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</row>
    <row r="1414" spans="1:48" ht="14.25">
      <c r="A1414" s="4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</row>
    <row r="1415" spans="1:48" ht="14.25">
      <c r="A1415" s="4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</row>
    <row r="1416" spans="1:48" ht="14.25">
      <c r="A1416" s="4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</row>
    <row r="1417" spans="1:48" ht="14.25">
      <c r="A1417" s="4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</row>
    <row r="1418" spans="1:48" ht="14.25">
      <c r="A1418" s="4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</row>
    <row r="1419" spans="1:48" ht="14.25">
      <c r="A1419" s="4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</row>
    <row r="1420" spans="1:48" ht="14.25">
      <c r="A1420" s="4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</row>
    <row r="1421" spans="1:48" ht="14.25">
      <c r="A1421" s="4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</row>
    <row r="1422" spans="1:48" ht="14.25">
      <c r="A1422" s="4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</row>
    <row r="1423" spans="1:48" ht="14.25">
      <c r="A1423" s="4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</row>
    <row r="1424" spans="1:48" ht="14.25">
      <c r="A1424" s="4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</row>
    <row r="1425" spans="1:48" ht="14.25">
      <c r="A1425" s="4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</row>
    <row r="1426" spans="1:48" ht="14.25">
      <c r="A1426" s="4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</row>
    <row r="1427" spans="1:48" ht="14.25">
      <c r="A1427" s="4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</row>
    <row r="1428" spans="1:48" ht="14.25">
      <c r="A1428" s="4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</row>
    <row r="1429" spans="1:48" ht="14.25">
      <c r="A1429" s="4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</row>
    <row r="1430" spans="1:48" ht="14.25">
      <c r="A1430" s="4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</row>
    <row r="1431" spans="1:48" ht="14.25">
      <c r="A1431" s="4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</row>
    <row r="1432" spans="1:48" ht="14.25">
      <c r="A1432" s="4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</row>
    <row r="1433" spans="1:48" ht="14.25">
      <c r="A1433" s="4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</row>
    <row r="1434" spans="1:48" ht="14.25">
      <c r="A1434" s="4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</row>
    <row r="1435" spans="1:48" ht="14.25">
      <c r="A1435" s="4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</row>
    <row r="1436" spans="1:48" ht="14.25">
      <c r="A1436" s="4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</row>
    <row r="1437" spans="1:48" ht="14.25">
      <c r="A1437" s="4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</row>
    <row r="1438" spans="1:48" ht="14.25">
      <c r="A1438" s="4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</row>
    <row r="1439" spans="1:48" ht="14.25">
      <c r="A1439" s="4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</row>
    <row r="1440" spans="1:48" ht="14.25">
      <c r="A1440" s="4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</row>
    <row r="1441" spans="1:48" ht="14.25">
      <c r="A1441" s="4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</row>
    <row r="1442" spans="1:48" ht="14.25">
      <c r="A1442" s="4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</row>
    <row r="1443" spans="1:48" ht="14.25">
      <c r="A1443" s="4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</row>
    <row r="1444" spans="1:48" ht="14.25">
      <c r="A1444" s="4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</row>
    <row r="1445" spans="1:48" ht="14.25">
      <c r="A1445" s="4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</row>
    <row r="1446" spans="1:48" ht="14.25">
      <c r="A1446" s="4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</row>
    <row r="1447" spans="1:48" ht="14.25">
      <c r="A1447" s="4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</row>
    <row r="1448" spans="1:48" ht="14.25">
      <c r="A1448" s="4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</row>
    <row r="1449" spans="1:48" ht="14.25">
      <c r="A1449" s="4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</row>
    <row r="1450" spans="1:48" ht="14.25">
      <c r="A1450" s="4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</row>
    <row r="1451" spans="1:48" ht="14.25">
      <c r="A1451" s="4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</row>
    <row r="1452" spans="1:48" ht="14.25">
      <c r="A1452" s="4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</row>
    <row r="1453" spans="1:48" ht="14.25">
      <c r="A1453" s="4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</row>
    <row r="1454" spans="1:48" ht="14.25">
      <c r="A1454" s="4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</row>
    <row r="1455" spans="1:48" ht="14.25">
      <c r="A1455" s="4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</row>
    <row r="1456" spans="1:48" ht="14.25">
      <c r="A1456" s="4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</row>
    <row r="1457" spans="1:48" ht="14.25">
      <c r="A1457" s="4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</row>
    <row r="1458" spans="1:48" ht="14.25">
      <c r="A1458" s="4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</row>
    <row r="1459" spans="1:48" ht="14.25">
      <c r="A1459" s="4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</row>
    <row r="1460" spans="1:48" ht="14.25">
      <c r="A1460" s="4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</row>
    <row r="1461" spans="1:48" ht="14.25">
      <c r="A1461" s="4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</row>
    <row r="1462" spans="1:48" ht="14.25">
      <c r="A1462" s="4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</row>
    <row r="1463" spans="1:48" ht="14.25">
      <c r="A1463" s="4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</row>
    <row r="1464" spans="1:48" ht="14.25">
      <c r="A1464" s="4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</row>
    <row r="1465" spans="1:48" ht="14.25">
      <c r="A1465" s="4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</row>
    <row r="1466" spans="1:48" ht="14.25">
      <c r="A1466" s="4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</row>
    <row r="1467" spans="1:48" ht="14.25">
      <c r="A1467" s="4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</row>
    <row r="1468" spans="1:48" ht="14.25">
      <c r="A1468" s="4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</row>
    <row r="1469" spans="1:48" ht="14.25">
      <c r="A1469" s="4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</row>
    <row r="1470" spans="1:48" ht="14.25">
      <c r="A1470" s="4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</row>
    <row r="1471" spans="1:48" ht="14.25">
      <c r="A1471" s="4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</row>
    <row r="1472" spans="1:48" ht="14.25">
      <c r="A1472" s="4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</row>
    <row r="1473" spans="1:48" ht="14.25">
      <c r="A1473" s="4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</row>
    <row r="1474" spans="1:48" ht="14.25">
      <c r="A1474" s="4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</row>
    <row r="1475" spans="1:48" ht="14.25">
      <c r="A1475" s="4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</row>
    <row r="1476" spans="1:48" ht="14.25">
      <c r="A1476" s="4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</row>
    <row r="1477" spans="1:48" ht="14.25">
      <c r="A1477" s="4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</row>
    <row r="1478" spans="1:48" ht="14.25">
      <c r="A1478" s="4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</row>
    <row r="1479" spans="1:48" ht="14.25">
      <c r="A1479" s="4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</row>
    <row r="1480" spans="1:48" ht="14.25">
      <c r="A1480" s="4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</row>
    <row r="1481" spans="1:48" ht="14.25">
      <c r="A1481" s="4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</row>
    <row r="1482" spans="1:48" ht="14.25">
      <c r="A1482" s="4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</row>
    <row r="1483" spans="1:48" ht="14.25">
      <c r="A1483" s="4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</row>
    <row r="1484" spans="1:48" ht="14.25">
      <c r="A1484" s="4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</row>
    <row r="1485" spans="1:48" ht="14.25">
      <c r="A1485" s="4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</row>
    <row r="1486" spans="1:48" ht="14.25">
      <c r="A1486" s="4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</row>
    <row r="1487" spans="1:48" ht="14.25">
      <c r="A1487" s="4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</row>
    <row r="1488" spans="1:48" ht="14.25">
      <c r="A1488" s="4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</row>
    <row r="1489" spans="1:48" ht="14.25">
      <c r="A1489" s="4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</row>
    <row r="1490" spans="1:48" ht="14.25">
      <c r="A1490" s="4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</row>
    <row r="1491" spans="1:48" ht="14.25">
      <c r="A1491" s="4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</row>
    <row r="1492" spans="1:48" ht="14.25">
      <c r="A1492" s="4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</row>
    <row r="1493" spans="1:48" ht="14.25">
      <c r="A1493" s="4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</row>
    <row r="1494" spans="1:48" ht="14.25">
      <c r="A1494" s="4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</row>
    <row r="1495" spans="1:48" ht="14.25">
      <c r="A1495" s="4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</row>
    <row r="1496" spans="1:48" ht="14.25">
      <c r="A1496" s="4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</row>
    <row r="1497" spans="1:48" ht="14.25">
      <c r="A1497" s="4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</row>
    <row r="1498" spans="1:48" ht="14.25">
      <c r="A1498" s="4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</row>
    <row r="1499" spans="1:48" ht="14.25">
      <c r="A1499" s="4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</row>
    <row r="1500" spans="1:48" ht="14.25">
      <c r="A1500" s="4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</row>
    <row r="1501" spans="1:48" ht="14.25">
      <c r="A1501" s="4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</row>
    <row r="1502" spans="1:48" ht="14.25">
      <c r="A1502" s="4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</row>
    <row r="1503" spans="1:48" ht="14.25">
      <c r="A1503" s="4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</row>
    <row r="1504" spans="1:48" ht="14.25">
      <c r="A1504" s="4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</row>
    <row r="1505" spans="1:48" ht="14.25">
      <c r="A1505" s="4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</row>
    <row r="1506" spans="1:48" ht="14.25">
      <c r="A1506" s="4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</row>
    <row r="1507" spans="1:48" ht="14.25">
      <c r="A1507" s="4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</row>
    <row r="1508" spans="1:48" ht="14.25">
      <c r="A1508" s="4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</row>
    <row r="1509" spans="1:48" ht="14.25">
      <c r="A1509" s="4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</row>
    <row r="1510" spans="1:48" ht="14.25">
      <c r="A1510" s="4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</row>
    <row r="1511" spans="1:48" ht="14.25">
      <c r="A1511" s="4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</row>
    <row r="1512" spans="1:48" ht="14.25">
      <c r="A1512" s="4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</row>
    <row r="1513" spans="1:48" ht="14.25">
      <c r="A1513" s="4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</row>
    <row r="1514" spans="1:48" ht="14.25">
      <c r="A1514" s="4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</row>
    <row r="1515" spans="1:48" ht="14.25">
      <c r="A1515" s="4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</row>
    <row r="1516" spans="1:48" ht="14.25">
      <c r="A1516" s="4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</row>
    <row r="1517" spans="1:48" ht="14.25">
      <c r="A1517" s="4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</row>
    <row r="1518" spans="1:48" ht="14.25">
      <c r="A1518" s="4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</row>
    <row r="1519" spans="1:48" ht="14.25">
      <c r="A1519" s="4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</row>
    <row r="1520" spans="1:48" ht="14.25">
      <c r="A1520" s="4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</row>
    <row r="1521" spans="1:48" ht="14.25">
      <c r="A1521" s="4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</row>
    <row r="1522" spans="1:48" ht="14.25">
      <c r="A1522" s="4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</row>
    <row r="1523" spans="1:48" ht="14.25">
      <c r="A1523" s="4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</row>
    <row r="1524" spans="1:48" ht="14.25">
      <c r="A1524" s="4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</row>
    <row r="1525" spans="1:48" ht="14.25">
      <c r="A1525" s="4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</row>
    <row r="1526" spans="1:48" ht="14.25">
      <c r="A1526" s="4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</row>
    <row r="1527" spans="1:48" ht="14.25">
      <c r="A1527" s="4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</row>
    <row r="1528" spans="1:48" ht="14.25">
      <c r="A1528" s="4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</row>
    <row r="1529" spans="1:48" ht="14.25">
      <c r="A1529" s="4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</row>
    <row r="1530" spans="1:48" ht="14.25">
      <c r="A1530" s="4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</row>
    <row r="1531" spans="1:48" ht="14.25">
      <c r="A1531" s="4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</row>
    <row r="1532" spans="1:48" ht="14.25">
      <c r="A1532" s="4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</row>
    <row r="1533" spans="1:48" ht="14.25">
      <c r="A1533" s="4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</row>
    <row r="1534" spans="1:48" ht="14.25">
      <c r="A1534" s="4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</row>
    <row r="1535" spans="1:48" ht="14.25">
      <c r="A1535" s="4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</row>
    <row r="1536" spans="1:48" ht="14.25">
      <c r="A1536" s="4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</row>
    <row r="1537" spans="1:48" ht="14.25">
      <c r="A1537" s="4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</row>
    <row r="1538" spans="1:48" ht="14.25">
      <c r="A1538" s="4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</row>
    <row r="1539" spans="1:48" ht="14.25">
      <c r="A1539" s="4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</row>
    <row r="1540" spans="1:48" ht="14.25">
      <c r="A1540" s="4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</row>
    <row r="1541" spans="1:48" ht="14.25">
      <c r="A1541" s="4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</row>
    <row r="1542" spans="1:48" ht="14.25">
      <c r="A1542" s="4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</row>
    <row r="1543" spans="1:48" ht="14.25">
      <c r="A1543" s="4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</row>
    <row r="1544" spans="1:48" ht="14.25">
      <c r="A1544" s="4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</row>
    <row r="1545" spans="1:48" ht="14.25">
      <c r="A1545" s="4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</row>
    <row r="1546" spans="1:48" ht="14.25">
      <c r="A1546" s="4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</row>
    <row r="1547" spans="1:48" ht="14.25">
      <c r="A1547" s="4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</row>
    <row r="1548" spans="1:48" ht="14.25">
      <c r="A1548" s="4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</row>
    <row r="1549" spans="1:48" ht="14.25">
      <c r="A1549" s="4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</row>
    <row r="1550" spans="1:48" ht="14.25">
      <c r="A1550" s="4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</row>
    <row r="1551" spans="1:48" ht="14.25">
      <c r="A1551" s="4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</row>
    <row r="1552" spans="1:48" ht="14.25">
      <c r="A1552" s="4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</row>
    <row r="1553" spans="1:48" ht="14.25">
      <c r="A1553" s="4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</row>
    <row r="1554" spans="1:48" ht="14.25">
      <c r="A1554" s="4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</row>
    <row r="1555" spans="1:48" ht="14.25">
      <c r="A1555" s="4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</row>
    <row r="1556" spans="1:48" ht="14.25">
      <c r="A1556" s="4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</row>
    <row r="1557" spans="1:48" ht="14.25">
      <c r="A1557" s="4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</row>
    <row r="1558" spans="1:48" ht="14.25">
      <c r="A1558" s="4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</row>
    <row r="1559" spans="1:48" ht="14.25">
      <c r="A1559" s="4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</row>
    <row r="1560" spans="1:48" ht="14.25">
      <c r="A1560" s="4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</row>
    <row r="1561" spans="1:48" ht="14.25">
      <c r="A1561" s="4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</row>
    <row r="1562" spans="1:48" ht="14.25">
      <c r="A1562" s="4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</row>
    <row r="1563" spans="1:48" ht="14.25">
      <c r="A1563" s="4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</row>
    <row r="1564" spans="1:48" ht="14.25">
      <c r="A1564" s="4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</row>
    <row r="1565" spans="1:48" ht="14.25">
      <c r="A1565" s="4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</row>
    <row r="1566" spans="1:48" ht="14.25">
      <c r="A1566" s="4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</row>
    <row r="1567" spans="1:48" ht="14.25">
      <c r="A1567" s="4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</row>
    <row r="1568" spans="1:48" ht="14.25">
      <c r="A1568" s="4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</row>
    <row r="1569" spans="1:48" ht="14.25">
      <c r="A1569" s="4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</row>
    <row r="1570" spans="1:48" ht="14.25">
      <c r="A1570" s="4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</row>
    <row r="1571" spans="1:48" ht="14.25">
      <c r="A1571" s="4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</row>
    <row r="1572" spans="1:48" ht="14.25">
      <c r="A1572" s="4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</row>
    <row r="1573" spans="1:48" ht="14.25">
      <c r="A1573" s="4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</row>
    <row r="1574" spans="1:48" ht="14.25">
      <c r="A1574" s="4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</row>
    <row r="1575" spans="1:48" ht="14.25">
      <c r="A1575" s="4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</row>
    <row r="1576" spans="1:48" ht="14.25">
      <c r="A1576" s="4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</row>
    <row r="1577" spans="1:48" ht="14.25">
      <c r="A1577" s="4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</row>
    <row r="1578" spans="1:48" ht="14.25">
      <c r="A1578" s="4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</row>
    <row r="1579" spans="1:48" ht="14.25">
      <c r="A1579" s="4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</row>
    <row r="1580" spans="1:48" ht="14.25">
      <c r="A1580" s="4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</row>
    <row r="1581" spans="1:48" ht="14.25">
      <c r="A1581" s="4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</row>
    <row r="1582" spans="1:48" ht="14.25">
      <c r="A1582" s="4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</row>
    <row r="1583" spans="1:48" ht="14.25">
      <c r="A1583" s="4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</row>
    <row r="1584" spans="1:48" ht="14.25">
      <c r="A1584" s="4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</row>
    <row r="1585" spans="1:48" ht="14.25">
      <c r="A1585" s="4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</row>
    <row r="1586" spans="1:48" ht="14.25">
      <c r="A1586" s="4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</row>
    <row r="1587" spans="1:48" ht="14.25">
      <c r="A1587" s="4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</row>
    <row r="1588" spans="1:48" ht="14.25">
      <c r="A1588" s="4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</row>
    <row r="1589" spans="1:48" ht="14.25">
      <c r="A1589" s="4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</row>
    <row r="1590" spans="1:48" ht="14.25">
      <c r="A1590" s="4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</row>
    <row r="1591" spans="1:48" ht="14.25">
      <c r="A1591" s="4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</row>
    <row r="1592" spans="1:48" ht="14.25">
      <c r="A1592" s="4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</row>
    <row r="1593" spans="1:48" ht="14.25">
      <c r="A1593" s="4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</row>
    <row r="1594" spans="1:48" ht="14.25">
      <c r="A1594" s="4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</row>
    <row r="1595" spans="1:48" ht="14.25">
      <c r="A1595" s="4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</row>
    <row r="1596" spans="1:48" ht="14.25">
      <c r="A1596" s="4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</row>
    <row r="1597" spans="1:48" ht="14.25">
      <c r="A1597" s="4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</row>
    <row r="1598" spans="1:48" ht="14.25">
      <c r="A1598" s="4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</row>
    <row r="1599" spans="1:48" ht="14.25">
      <c r="A1599" s="4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</row>
    <row r="1600" spans="1:48" ht="14.25">
      <c r="A1600" s="4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</row>
    <row r="1601" spans="1:48" ht="14.25">
      <c r="A1601" s="4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</row>
    <row r="1602" spans="1:48" ht="14.25">
      <c r="A1602" s="4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</row>
    <row r="1603" spans="1:48" ht="14.25">
      <c r="A1603" s="4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</row>
    <row r="1604" spans="1:48" ht="14.25">
      <c r="A1604" s="4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</row>
    <row r="1605" spans="1:48" ht="14.25">
      <c r="A1605" s="4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</row>
    <row r="1606" spans="1:48" ht="14.25">
      <c r="A1606" s="4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</row>
    <row r="1607" spans="1:48" ht="14.25">
      <c r="A1607" s="4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</row>
    <row r="1608" spans="1:48" ht="14.25">
      <c r="A1608" s="4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</row>
    <row r="1609" spans="1:48" ht="14.25">
      <c r="A1609" s="4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</row>
    <row r="1610" spans="1:48" ht="14.25">
      <c r="A1610" s="4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</row>
    <row r="1611" spans="1:48" ht="14.25">
      <c r="A1611" s="4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</row>
    <row r="1612" spans="1:48" ht="14.25">
      <c r="A1612" s="4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</row>
    <row r="1613" spans="1:48" ht="14.25">
      <c r="A1613" s="4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</row>
    <row r="1614" spans="1:48" ht="14.25">
      <c r="A1614" s="4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</row>
    <row r="1615" spans="1:48" ht="14.25">
      <c r="A1615" s="4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</row>
    <row r="1616" spans="1:48" ht="14.25">
      <c r="A1616" s="4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</row>
    <row r="1617" spans="1:48" ht="14.25">
      <c r="A1617" s="4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</row>
    <row r="1618" spans="1:48" ht="14.25">
      <c r="A1618" s="4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</row>
    <row r="1619" spans="1:48" ht="14.25">
      <c r="A1619" s="4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</row>
    <row r="1620" spans="1:48" ht="14.25">
      <c r="A1620" s="4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</row>
    <row r="1621" spans="1:48" ht="14.25">
      <c r="A1621" s="4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</row>
    <row r="1622" spans="1:48" ht="14.25">
      <c r="A1622" s="4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</row>
    <row r="1623" spans="1:48" ht="14.25">
      <c r="A1623" s="4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</row>
    <row r="1624" spans="1:48" ht="14.25">
      <c r="A1624" s="4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</row>
    <row r="1625" spans="1:48" ht="14.25">
      <c r="A1625" s="4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</row>
    <row r="1626" spans="1:48" ht="14.25">
      <c r="A1626" s="4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</row>
    <row r="1627" spans="1:48" ht="14.25">
      <c r="A1627" s="4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</row>
    <row r="1628" spans="1:48" ht="14.25">
      <c r="A1628" s="4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</row>
    <row r="1629" spans="1:48" ht="14.25">
      <c r="A1629" s="4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</row>
    <row r="1630" spans="1:48" ht="14.25">
      <c r="A1630" s="4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</row>
    <row r="1631" spans="1:48" ht="14.25">
      <c r="A1631" s="4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</row>
    <row r="1632" spans="1:48" ht="14.25">
      <c r="A1632" s="4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</row>
    <row r="1633" spans="1:48" ht="14.25">
      <c r="A1633" s="4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</row>
    <row r="1634" spans="1:48" ht="14.25">
      <c r="A1634" s="4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</row>
    <row r="1635" spans="1:48" ht="14.25">
      <c r="A1635" s="4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</row>
    <row r="1636" spans="1:48" ht="14.25">
      <c r="A1636" s="4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</row>
    <row r="1637" spans="1:48" ht="14.25">
      <c r="A1637" s="4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</row>
    <row r="1638" spans="1:48" ht="14.25">
      <c r="A1638" s="4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</row>
    <row r="1639" spans="1:48" ht="14.25">
      <c r="A1639" s="4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</row>
    <row r="1640" spans="1:48" ht="14.25">
      <c r="A1640" s="4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</row>
    <row r="1641" spans="1:48" ht="14.25">
      <c r="A1641" s="4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</row>
    <row r="1642" spans="1:48" ht="14.25">
      <c r="A1642" s="4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</row>
    <row r="1643" spans="1:48" ht="14.25">
      <c r="A1643" s="4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</row>
    <row r="1644" spans="1:48" ht="14.25">
      <c r="A1644" s="4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</row>
    <row r="1645" spans="1:48" ht="14.25">
      <c r="A1645" s="4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</row>
    <row r="1646" spans="1:48" ht="14.25">
      <c r="A1646" s="4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</row>
    <row r="1647" spans="1:48" ht="14.25">
      <c r="A1647" s="4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</row>
    <row r="1648" spans="1:48" ht="14.25">
      <c r="A1648" s="4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</row>
    <row r="1649" spans="1:48" ht="14.25">
      <c r="A1649" s="4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</row>
    <row r="1650" spans="1:48" ht="14.25">
      <c r="A1650" s="4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</row>
    <row r="1651" spans="1:48" ht="14.25">
      <c r="A1651" s="4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</row>
    <row r="1652" spans="1:48" ht="14.25">
      <c r="A1652" s="4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</row>
    <row r="1653" spans="1:48" ht="14.25">
      <c r="A1653" s="4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</row>
    <row r="1654" spans="1:48" ht="14.25">
      <c r="A1654" s="4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</row>
    <row r="1655" spans="1:48" ht="14.25">
      <c r="A1655" s="4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</row>
    <row r="1656" spans="1:48" ht="14.25">
      <c r="A1656" s="4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</row>
    <row r="1657" spans="1:48" ht="14.25">
      <c r="A1657" s="4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</row>
    <row r="1658" spans="1:48" ht="14.25">
      <c r="A1658" s="4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</row>
    <row r="1659" spans="1:48" ht="14.25">
      <c r="A1659" s="4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</row>
    <row r="1660" spans="1:48" ht="14.25">
      <c r="A1660" s="4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</row>
    <row r="1661" spans="1:48" ht="14.25">
      <c r="A1661" s="4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</row>
    <row r="1662" spans="1:48" ht="14.25">
      <c r="A1662" s="4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</row>
    <row r="1663" spans="1:48" ht="14.25">
      <c r="A1663" s="4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</row>
    <row r="1664" spans="1:48" ht="14.25">
      <c r="A1664" s="4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</row>
    <row r="1665" spans="1:48" ht="14.25">
      <c r="A1665" s="4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</row>
    <row r="1666" spans="1:48" ht="14.25">
      <c r="A1666" s="4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</row>
    <row r="1667" spans="1:48" ht="14.25">
      <c r="A1667" s="4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</row>
    <row r="1668" spans="1:48" ht="14.25">
      <c r="A1668" s="4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</row>
    <row r="1669" spans="1:48" ht="14.25">
      <c r="A1669" s="4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</row>
    <row r="1670" spans="1:48" ht="14.25">
      <c r="A1670" s="4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</row>
    <row r="1671" spans="1:48" ht="14.25">
      <c r="A1671" s="4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</row>
    <row r="1672" spans="1:48" ht="14.25">
      <c r="A1672" s="4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</row>
    <row r="1673" spans="1:48" ht="14.25">
      <c r="A1673" s="4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</row>
    <row r="1674" spans="1:48" ht="14.25">
      <c r="A1674" s="4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</row>
    <row r="1675" spans="1:48" ht="14.25">
      <c r="A1675" s="4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</row>
    <row r="1676" spans="1:48" ht="14.25">
      <c r="A1676" s="4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</row>
    <row r="1677" spans="1:48" ht="14.25">
      <c r="A1677" s="4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</row>
    <row r="1678" spans="1:48" ht="14.25">
      <c r="A1678" s="4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</row>
    <row r="1679" spans="1:48" ht="14.25">
      <c r="A1679" s="4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</row>
    <row r="1680" spans="1:48" ht="14.25">
      <c r="A1680" s="4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</row>
    <row r="1681" spans="1:48" ht="14.25">
      <c r="A1681" s="4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</row>
    <row r="1682" spans="1:48" ht="14.25">
      <c r="A1682" s="4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</row>
    <row r="1683" spans="1:48" ht="14.25">
      <c r="A1683" s="4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</row>
    <row r="1684" spans="1:48" ht="14.25">
      <c r="A1684" s="4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</row>
    <row r="1685" spans="1:48" ht="14.25">
      <c r="A1685" s="4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</row>
    <row r="1686" spans="1:48" ht="14.25">
      <c r="A1686" s="4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</row>
    <row r="1687" spans="1:48" ht="14.25">
      <c r="A1687" s="4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</row>
    <row r="1688" spans="1:48" ht="14.25">
      <c r="A1688" s="4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</row>
    <row r="1689" spans="1:48" ht="14.25">
      <c r="A1689" s="4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</row>
    <row r="1690" spans="1:48" ht="14.25">
      <c r="A1690" s="4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</row>
    <row r="1691" spans="1:48" ht="14.25">
      <c r="A1691" s="4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</row>
    <row r="1692" spans="1:48" ht="14.25">
      <c r="A1692" s="4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</row>
    <row r="1693" spans="1:48" ht="14.25">
      <c r="A1693" s="4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</row>
    <row r="1694" spans="1:48" ht="14.25">
      <c r="A1694" s="4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</row>
    <row r="1695" spans="1:48" ht="14.25">
      <c r="A1695" s="4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</row>
    <row r="1696" spans="1:48" ht="14.25">
      <c r="A1696" s="4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</row>
    <row r="1697" spans="1:48" ht="14.25">
      <c r="A1697" s="4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</row>
    <row r="1698" spans="1:48" ht="14.25">
      <c r="A1698" s="4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</row>
    <row r="1699" spans="1:48" ht="14.25">
      <c r="A1699" s="4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</row>
    <row r="1700" spans="1:48" ht="14.25">
      <c r="A1700" s="4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</row>
    <row r="1701" spans="1:48" ht="14.25">
      <c r="A1701" s="4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</row>
    <row r="1702" spans="1:48" ht="14.25">
      <c r="A1702" s="4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</row>
    <row r="1703" spans="1:48" ht="14.25">
      <c r="A1703" s="4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</row>
    <row r="1704" spans="1:48" ht="14.25">
      <c r="A1704" s="4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</row>
    <row r="1705" spans="1:48" ht="14.25">
      <c r="A1705" s="4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</row>
    <row r="1706" spans="1:48" ht="14.25">
      <c r="A1706" s="4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</row>
    <row r="1707" spans="1:48" ht="14.25">
      <c r="A1707" s="4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</row>
    <row r="1708" spans="1:48" ht="14.25">
      <c r="A1708" s="4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</row>
    <row r="1709" spans="1:48" ht="14.25">
      <c r="A1709" s="4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</row>
    <row r="1710" spans="1:48" ht="14.25">
      <c r="A1710" s="4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</row>
    <row r="1711" spans="1:48" ht="14.25">
      <c r="A1711" s="4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</row>
    <row r="1712" spans="1:48" ht="14.25">
      <c r="A1712" s="4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</row>
    <row r="1713" spans="1:48" ht="14.25">
      <c r="A1713" s="4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</row>
    <row r="1714" spans="1:48" ht="14.25">
      <c r="A1714" s="4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</row>
    <row r="1715" spans="1:48" ht="14.25">
      <c r="A1715" s="4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</row>
    <row r="1716" spans="1:48" ht="14.25">
      <c r="A1716" s="4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</row>
    <row r="1717" spans="1:48" ht="14.25">
      <c r="A1717" s="4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</row>
    <row r="1718" spans="1:48" ht="14.25">
      <c r="A1718" s="4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</row>
    <row r="1719" spans="1:48" ht="14.25">
      <c r="A1719" s="4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</row>
    <row r="1720" spans="1:48" ht="14.25">
      <c r="A1720" s="4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</row>
    <row r="1721" spans="1:48" ht="14.25">
      <c r="A1721" s="4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</row>
    <row r="1722" spans="1:48" ht="14.25">
      <c r="A1722" s="4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</row>
    <row r="1723" spans="1:48" ht="14.25">
      <c r="A1723" s="4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</row>
    <row r="1724" spans="1:48" ht="14.25">
      <c r="A1724" s="4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</row>
    <row r="1725" spans="1:48" ht="14.25">
      <c r="A1725" s="4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</row>
    <row r="1726" spans="1:48" ht="14.25">
      <c r="A1726" s="4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</row>
    <row r="1727" spans="1:48" ht="14.25">
      <c r="A1727" s="4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</row>
    <row r="1728" spans="1:48" ht="14.25">
      <c r="A1728" s="4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</row>
    <row r="1729" spans="1:48" ht="14.25">
      <c r="A1729" s="4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</row>
    <row r="1730" spans="1:48" ht="14.25">
      <c r="A1730" s="4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</row>
    <row r="1731" spans="1:48" ht="14.25">
      <c r="A1731" s="4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</row>
    <row r="1732" spans="1:48" ht="14.25">
      <c r="A1732" s="4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</row>
    <row r="1733" spans="1:48" ht="14.25">
      <c r="A1733" s="4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</row>
    <row r="1734" spans="1:48" ht="14.25">
      <c r="A1734" s="4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</row>
    <row r="1735" spans="1:48" ht="14.25">
      <c r="A1735" s="4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</row>
    <row r="1736" spans="1:48" ht="14.25">
      <c r="A1736" s="4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</row>
    <row r="1737" spans="1:48" ht="14.25">
      <c r="A1737" s="4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</row>
    <row r="1738" spans="1:48" ht="14.25">
      <c r="A1738" s="4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</row>
    <row r="1739" spans="1:48" ht="14.25">
      <c r="A1739" s="4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</row>
    <row r="1740" spans="1:48" ht="14.25">
      <c r="A1740" s="4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</row>
    <row r="1741" spans="1:48" ht="14.25">
      <c r="A1741" s="4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</row>
    <row r="1742" spans="1:48" ht="14.25">
      <c r="A1742" s="4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</row>
    <row r="1743" spans="1:48" ht="14.25">
      <c r="A1743" s="4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</row>
    <row r="1744" spans="1:48" ht="14.25">
      <c r="A1744" s="4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</row>
    <row r="1745" spans="1:48" ht="14.25">
      <c r="A1745" s="4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</row>
    <row r="1746" spans="1:48" ht="14.25">
      <c r="A1746" s="4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</row>
    <row r="1747" spans="1:48" ht="14.25">
      <c r="A1747" s="4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</row>
    <row r="1748" spans="1:48" ht="14.25">
      <c r="A1748" s="4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</row>
    <row r="1749" spans="1:48" ht="14.25">
      <c r="A1749" s="4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</row>
    <row r="1750" spans="1:48" ht="14.25">
      <c r="A1750" s="4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</row>
    <row r="1751" spans="1:48" ht="14.25">
      <c r="A1751" s="4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</row>
    <row r="1752" spans="1:48" ht="14.25">
      <c r="A1752" s="4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</row>
    <row r="1753" spans="1:48" ht="14.25">
      <c r="A1753" s="4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</row>
    <row r="1754" spans="1:48" ht="14.25">
      <c r="A1754" s="4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</row>
    <row r="1755" spans="1:48" ht="14.25">
      <c r="A1755" s="4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</row>
    <row r="1756" spans="1:48" ht="14.25">
      <c r="A1756" s="4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</row>
    <row r="1757" spans="1:48" ht="14.25">
      <c r="A1757" s="4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</row>
    <row r="1758" spans="1:48" ht="14.25">
      <c r="A1758" s="4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</row>
    <row r="1759" spans="1:48" ht="14.25">
      <c r="A1759" s="4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</row>
    <row r="1760" spans="1:48" ht="14.25">
      <c r="A1760" s="4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</row>
    <row r="1761" spans="1:48" ht="14.25">
      <c r="A1761" s="4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</row>
    <row r="1762" spans="1:48" ht="14.25">
      <c r="A1762" s="4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</row>
    <row r="1763" spans="1:48" ht="14.25">
      <c r="A1763" s="4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</row>
    <row r="1764" spans="1:48" ht="14.25">
      <c r="A1764" s="4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</row>
    <row r="1765" spans="1:48" ht="14.25">
      <c r="A1765" s="4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</row>
    <row r="1766" spans="1:48" ht="14.25">
      <c r="A1766" s="4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</row>
    <row r="1767" spans="1:48" ht="14.25">
      <c r="A1767" s="4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</row>
    <row r="1768" spans="1:48" ht="14.25">
      <c r="A1768" s="4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</row>
    <row r="1769" spans="1:48" ht="14.25">
      <c r="A1769" s="4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</row>
    <row r="1770" spans="1:48" ht="14.25">
      <c r="A1770" s="4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</row>
    <row r="1771" spans="1:48" ht="14.25">
      <c r="A1771" s="4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</row>
    <row r="1772" spans="1:48" ht="14.25">
      <c r="A1772" s="4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</row>
    <row r="1773" spans="1:48" ht="14.25">
      <c r="A1773" s="4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</row>
    <row r="1774" spans="1:48" ht="14.25">
      <c r="A1774" s="4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</row>
    <row r="1775" spans="1:48" ht="14.25">
      <c r="A1775" s="4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</row>
    <row r="1776" spans="1:48" ht="14.25">
      <c r="A1776" s="4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</row>
    <row r="1777" spans="1:48" ht="14.25">
      <c r="A1777" s="4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</row>
    <row r="1778" spans="1:48" ht="14.25">
      <c r="A1778" s="4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</row>
    <row r="1779" spans="1:48" ht="14.25">
      <c r="A1779" s="4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</row>
    <row r="1780" spans="1:48" ht="14.25">
      <c r="A1780" s="4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</row>
    <row r="1781" spans="1:48" ht="14.25">
      <c r="A1781" s="4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</row>
    <row r="1782" spans="1:48" ht="14.25">
      <c r="A1782" s="4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</row>
    <row r="1783" spans="1:48" ht="14.25">
      <c r="A1783" s="4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</row>
    <row r="1784" spans="1:48" ht="14.25">
      <c r="A1784" s="4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</row>
    <row r="1785" spans="1:48" ht="14.25">
      <c r="A1785" s="4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</row>
    <row r="1786" spans="1:48" ht="14.25">
      <c r="A1786" s="4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</row>
    <row r="1787" spans="1:48" ht="14.25">
      <c r="A1787" s="4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</row>
    <row r="1788" spans="1:48" ht="14.25">
      <c r="A1788" s="4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</row>
    <row r="1789" spans="1:48" ht="14.25">
      <c r="A1789" s="4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</row>
    <row r="1790" spans="1:48" ht="14.25">
      <c r="A1790" s="4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</row>
    <row r="1791" spans="1:48" ht="14.25">
      <c r="A1791" s="4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</row>
    <row r="1792" spans="1:48" ht="14.25">
      <c r="A1792" s="4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</row>
    <row r="1793" spans="1:48" ht="14.25">
      <c r="A1793" s="4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</row>
    <row r="1794" spans="1:48" ht="14.25">
      <c r="A1794" s="4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</row>
    <row r="1795" spans="1:48" ht="14.25">
      <c r="A1795" s="4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</row>
    <row r="1796" spans="1:48" ht="14.25">
      <c r="A1796" s="4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</row>
    <row r="1797" spans="1:48" ht="14.25">
      <c r="A1797" s="4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</row>
    <row r="1798" spans="1:48" ht="14.25">
      <c r="A1798" s="4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</row>
    <row r="1799" spans="1:48" ht="14.25">
      <c r="A1799" s="4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</row>
    <row r="1800" spans="1:48" ht="14.25">
      <c r="A1800" s="4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</row>
    <row r="1801" spans="1:48" ht="14.25">
      <c r="A1801" s="4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</row>
    <row r="1802" spans="1:48" ht="14.25">
      <c r="A1802" s="4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</row>
    <row r="1803" spans="1:48" ht="14.25">
      <c r="A1803" s="4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</row>
    <row r="1804" spans="1:48" ht="14.25">
      <c r="A1804" s="4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</row>
    <row r="1805" spans="1:48" ht="14.25">
      <c r="A1805" s="4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</row>
    <row r="1806" spans="1:48" ht="14.25">
      <c r="A1806" s="4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</row>
    <row r="1807" spans="1:48" ht="14.25">
      <c r="A1807" s="4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</row>
    <row r="1808" spans="1:48" ht="14.25">
      <c r="A1808" s="4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</row>
    <row r="1809" spans="1:48" ht="14.25">
      <c r="A1809" s="4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</row>
    <row r="1810" spans="1:48" ht="14.25">
      <c r="A1810" s="4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</row>
    <row r="1811" spans="1:48" ht="14.25">
      <c r="A1811" s="4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</row>
    <row r="1812" spans="1:48" ht="14.25">
      <c r="A1812" s="4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</row>
    <row r="1813" spans="1:48" ht="14.25">
      <c r="A1813" s="4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</row>
    <row r="1814" spans="1:48" ht="14.25">
      <c r="A1814" s="4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</row>
    <row r="1815" spans="1:48" ht="14.25">
      <c r="A1815" s="4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</row>
    <row r="1816" spans="1:48" ht="14.25">
      <c r="A1816" s="4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</row>
    <row r="1817" spans="1:48" ht="14.25">
      <c r="A1817" s="4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</row>
    <row r="1818" spans="1:48" ht="14.25">
      <c r="A1818" s="4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</row>
    <row r="1819" spans="1:48" ht="14.25">
      <c r="A1819" s="4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</row>
    <row r="1820" spans="1:48" ht="14.25">
      <c r="A1820" s="4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</row>
    <row r="1821" spans="1:48" ht="14.25">
      <c r="A1821" s="4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</row>
    <row r="1822" spans="1:48" ht="14.25">
      <c r="A1822" s="4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</row>
    <row r="1823" spans="1:48" ht="14.25">
      <c r="A1823" s="4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</row>
    <row r="1824" spans="1:48" ht="14.25">
      <c r="A1824" s="4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</row>
    <row r="1825" spans="1:48" ht="14.25">
      <c r="A1825" s="4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</row>
    <row r="1826" spans="1:48" ht="14.25">
      <c r="A1826" s="4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</row>
    <row r="1827" spans="1:48" ht="14.25">
      <c r="A1827" s="4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</row>
    <row r="1828" spans="1:48" ht="14.25">
      <c r="A1828" s="4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</row>
    <row r="1829" spans="1:48" ht="14.25">
      <c r="A1829" s="4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</row>
    <row r="1830" spans="1:48" ht="14.25">
      <c r="A1830" s="4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</row>
    <row r="1831" spans="1:48" ht="14.25">
      <c r="A1831" s="4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</row>
    <row r="1832" spans="1:48" ht="14.25">
      <c r="A1832" s="4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</row>
    <row r="1833" spans="1:48" ht="14.25">
      <c r="A1833" s="4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</row>
    <row r="1834" spans="1:48" ht="14.25">
      <c r="A1834" s="4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</row>
    <row r="1835" spans="1:48" ht="14.25">
      <c r="A1835" s="4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</row>
    <row r="1836" spans="1:48" ht="14.25">
      <c r="A1836" s="4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</row>
    <row r="1837" spans="1:48" ht="14.25">
      <c r="A1837" s="4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</row>
    <row r="1838" spans="1:48" ht="14.25">
      <c r="A1838" s="4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</row>
    <row r="1839" spans="1:48" ht="14.25">
      <c r="A1839" s="4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</row>
    <row r="1840" spans="1:48" ht="14.25">
      <c r="A1840" s="4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</row>
    <row r="1841" spans="1:48" ht="14.25">
      <c r="A1841" s="4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</row>
    <row r="1842" spans="1:48" ht="14.25">
      <c r="A1842" s="4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</row>
    <row r="1843" spans="1:48" ht="14.25">
      <c r="A1843" s="4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</row>
    <row r="1844" spans="1:48" ht="14.25">
      <c r="A1844" s="4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</row>
    <row r="1845" spans="1:48" ht="14.25">
      <c r="A1845" s="4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</row>
    <row r="1846" spans="1:48" ht="14.25">
      <c r="A1846" s="4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</row>
    <row r="1847" spans="1:48" ht="14.25">
      <c r="A1847" s="4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</row>
    <row r="1848" spans="1:48" ht="14.25">
      <c r="A1848" s="4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</row>
    <row r="1849" spans="1:48" ht="14.25">
      <c r="A1849" s="4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</row>
    <row r="1850" spans="1:48" ht="14.25">
      <c r="A1850" s="4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</row>
    <row r="1851" spans="1:48" ht="14.25">
      <c r="A1851" s="4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</row>
    <row r="1852" spans="1:48" ht="14.25">
      <c r="A1852" s="4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</row>
    <row r="1853" spans="1:48" ht="14.25">
      <c r="A1853" s="4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</row>
    <row r="1854" spans="1:48" ht="14.25">
      <c r="A1854" s="4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</row>
    <row r="1855" spans="1:48" ht="14.25">
      <c r="A1855" s="4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</row>
    <row r="1856" spans="1:48" ht="14.25">
      <c r="A1856" s="4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</row>
    <row r="1857" spans="1:48" ht="14.25">
      <c r="A1857" s="4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</row>
    <row r="1858" spans="1:48" ht="14.25">
      <c r="A1858" s="4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</row>
    <row r="1859" spans="1:48" ht="14.25">
      <c r="A1859" s="4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</row>
    <row r="1860" spans="1:48" ht="14.25">
      <c r="A1860" s="4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</row>
    <row r="1861" spans="1:48" ht="14.25">
      <c r="A1861" s="4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</row>
    <row r="1862" spans="1:48" ht="14.25">
      <c r="A1862" s="4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</row>
    <row r="1863" spans="1:48" ht="14.25">
      <c r="A1863" s="4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</row>
    <row r="1864" spans="1:48" ht="14.25">
      <c r="A1864" s="4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</row>
    <row r="1865" spans="1:48" ht="14.25">
      <c r="A1865" s="4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</row>
    <row r="1866" spans="1:48" ht="14.25">
      <c r="A1866" s="4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</row>
    <row r="1867" spans="1:48" ht="14.25">
      <c r="A1867" s="4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</row>
    <row r="1868" spans="1:48" ht="14.25">
      <c r="A1868" s="4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</row>
    <row r="1869" spans="1:48" ht="14.25">
      <c r="A1869" s="4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</row>
    <row r="1870" spans="1:48" ht="14.25">
      <c r="A1870" s="4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</row>
    <row r="1871" spans="1:48" ht="14.25">
      <c r="A1871" s="4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</row>
    <row r="1872" spans="1:48" ht="14.25">
      <c r="A1872" s="4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</row>
    <row r="1873" spans="1:48" ht="14.25">
      <c r="A1873" s="4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</row>
    <row r="1874" spans="1:48" ht="14.25">
      <c r="A1874" s="4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</row>
    <row r="1875" spans="1:48" ht="14.25">
      <c r="A1875" s="4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</row>
    <row r="1876" spans="1:48" ht="14.25">
      <c r="A1876" s="4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</row>
    <row r="1877" spans="1:48" ht="14.25">
      <c r="A1877" s="4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</row>
    <row r="1878" spans="1:48" ht="14.25">
      <c r="A1878" s="4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</row>
    <row r="1879" spans="1:48" ht="14.25">
      <c r="A1879" s="4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</row>
    <row r="1880" spans="1:48" ht="14.25">
      <c r="A1880" s="4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</row>
    <row r="1881" spans="1:48" ht="14.25">
      <c r="A1881" s="4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</row>
    <row r="1882" spans="1:48" ht="14.25">
      <c r="A1882" s="4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</row>
    <row r="1883" spans="1:48" ht="14.25">
      <c r="A1883" s="4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</row>
    <row r="1884" spans="1:48" ht="14.25">
      <c r="A1884" s="4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</row>
    <row r="1885" spans="1:48" ht="14.25">
      <c r="A1885" s="4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</row>
    <row r="1886" spans="1:48" ht="14.25">
      <c r="A1886" s="4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</row>
    <row r="1887" spans="1:48" ht="14.25">
      <c r="A1887" s="4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</row>
    <row r="1888" spans="1:48" ht="14.25">
      <c r="A1888" s="4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</row>
    <row r="1889" spans="1:48" ht="14.25">
      <c r="A1889" s="4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</row>
    <row r="1890" spans="1:48" ht="14.25">
      <c r="A1890" s="4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</row>
    <row r="1891" spans="1:48" ht="14.25">
      <c r="A1891" s="4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</row>
    <row r="1892" spans="1:48" ht="14.25">
      <c r="A1892" s="4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</row>
    <row r="1893" spans="1:48" ht="14.25">
      <c r="A1893" s="4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</row>
    <row r="1894" spans="1:48" ht="14.25">
      <c r="A1894" s="4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</row>
    <row r="1895" spans="1:48" ht="14.25">
      <c r="A1895" s="4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</row>
    <row r="1896" spans="1:48" ht="14.25">
      <c r="A1896" s="4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</row>
    <row r="1897" spans="1:48" ht="14.25">
      <c r="A1897" s="4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</row>
    <row r="1898" spans="1:48" ht="14.25">
      <c r="A1898" s="4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</row>
    <row r="1899" spans="1:48" ht="14.25">
      <c r="A1899" s="4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</row>
    <row r="1900" spans="1:48" ht="14.25">
      <c r="A1900" s="4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</row>
    <row r="1901" spans="1:48" ht="14.25">
      <c r="A1901" s="4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</row>
    <row r="1902" spans="1:48" ht="14.25">
      <c r="A1902" s="4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</row>
    <row r="1903" spans="1:48" ht="14.25">
      <c r="A1903" s="4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</row>
    <row r="1904" spans="1:48" ht="14.25">
      <c r="A1904" s="4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</row>
    <row r="1905" spans="1:48" ht="14.25">
      <c r="A1905" s="4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</row>
    <row r="1906" spans="1:48" ht="14.25">
      <c r="A1906" s="4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</row>
    <row r="1907" spans="1:48" ht="14.25">
      <c r="A1907" s="4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</row>
    <row r="1908" spans="1:48" ht="14.25">
      <c r="A1908" s="4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</row>
    <row r="1909" spans="1:48" ht="14.25">
      <c r="A1909" s="4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</row>
    <row r="1910" spans="1:48" ht="14.25">
      <c r="A1910" s="4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</row>
    <row r="1911" spans="1:48" ht="14.25">
      <c r="A1911" s="4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</row>
    <row r="1912" spans="1:48" ht="14.25">
      <c r="A1912" s="4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</row>
    <row r="1913" spans="1:48" ht="14.25">
      <c r="A1913" s="4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</row>
    <row r="1914" spans="1:48" ht="14.25">
      <c r="A1914" s="4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</row>
    <row r="1915" spans="1:48" ht="14.25">
      <c r="A1915" s="4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</row>
    <row r="1916" spans="1:48" ht="14.25">
      <c r="A1916" s="4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</row>
    <row r="1917" spans="1:48" ht="14.25">
      <c r="A1917" s="4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</row>
    <row r="1918" spans="1:48" ht="14.25">
      <c r="A1918" s="4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</row>
    <row r="1919" spans="1:48" ht="14.25">
      <c r="A1919" s="4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</row>
    <row r="1920" spans="1:48" ht="14.25">
      <c r="A1920" s="4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</row>
    <row r="1921" spans="1:48" ht="14.25">
      <c r="A1921" s="4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</row>
    <row r="1922" spans="1:48" ht="14.25">
      <c r="A1922" s="4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</row>
    <row r="1923" spans="1:48" ht="14.25">
      <c r="A1923" s="4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</row>
    <row r="1924" spans="1:48" ht="14.25">
      <c r="A1924" s="4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</row>
    <row r="1925" spans="1:48" ht="14.25">
      <c r="A1925" s="4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</row>
    <row r="1926" spans="1:48" ht="14.25">
      <c r="A1926" s="4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</row>
    <row r="1927" spans="1:48" ht="14.25">
      <c r="A1927" s="4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</row>
    <row r="1928" spans="1:48" ht="14.25">
      <c r="A1928" s="4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</row>
    <row r="1929" spans="1:48" ht="14.25">
      <c r="A1929" s="4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</row>
    <row r="1930" spans="1:48" ht="14.25">
      <c r="A1930" s="4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</row>
    <row r="1931" spans="1:48" ht="14.25">
      <c r="A1931" s="4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</row>
    <row r="1932" spans="1:48" ht="14.25">
      <c r="A1932" s="4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</row>
    <row r="1933" spans="1:48" ht="14.25">
      <c r="A1933" s="4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</row>
    <row r="1934" spans="1:48" ht="14.25">
      <c r="A1934" s="4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</row>
    <row r="1935" spans="1:48" ht="14.25">
      <c r="A1935" s="4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</row>
    <row r="1936" spans="1:48" ht="14.25">
      <c r="A1936" s="4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</row>
    <row r="1937" spans="1:48" ht="14.25">
      <c r="A1937" s="4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</row>
    <row r="1938" spans="1:48" ht="14.25">
      <c r="A1938" s="4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</row>
    <row r="1939" spans="1:48" ht="14.25">
      <c r="A1939" s="4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</row>
    <row r="1940" spans="1:48" ht="14.25">
      <c r="A1940" s="4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</row>
    <row r="1941" spans="1:48" ht="14.25">
      <c r="A1941" s="4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</row>
    <row r="1942" spans="1:48" ht="14.25">
      <c r="A1942" s="4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</row>
    <row r="1943" spans="1:48" ht="14.25">
      <c r="A1943" s="4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</row>
    <row r="1944" spans="1:48" ht="14.25">
      <c r="A1944" s="4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</row>
    <row r="1945" spans="1:48" ht="14.25">
      <c r="A1945" s="4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</row>
    <row r="1946" spans="1:48" ht="14.25">
      <c r="A1946" s="4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</row>
    <row r="1947" spans="1:48" ht="14.25">
      <c r="A1947" s="4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</row>
    <row r="1948" spans="1:48" ht="14.25">
      <c r="A1948" s="4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</row>
    <row r="1949" spans="1:48" ht="14.25">
      <c r="A1949" s="4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</row>
    <row r="1950" spans="1:48" ht="14.25">
      <c r="A1950" s="4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</row>
    <row r="1951" spans="1:48" ht="14.25">
      <c r="A1951" s="4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</row>
    <row r="1952" spans="1:48" ht="14.25">
      <c r="A1952" s="4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</row>
    <row r="1953" spans="1:48" ht="14.25">
      <c r="A1953" s="4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</row>
    <row r="1954" spans="1:48" ht="14.25">
      <c r="A1954" s="4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</row>
    <row r="1955" spans="1:48" ht="14.25">
      <c r="A1955" s="4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</row>
    <row r="1956" spans="1:48" ht="14.25">
      <c r="A1956" s="4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</row>
    <row r="1957" spans="1:48" ht="14.25">
      <c r="A1957" s="4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</row>
    <row r="1958" spans="1:48" ht="14.25">
      <c r="A1958" s="4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</row>
    <row r="1959" spans="1:48" ht="14.25">
      <c r="A1959" s="4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</row>
    <row r="1960" spans="1:48" ht="14.25">
      <c r="A1960" s="4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</row>
    <row r="1961" spans="1:48" ht="14.25">
      <c r="A1961" s="4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</row>
    <row r="1962" spans="1:48" ht="14.25">
      <c r="A1962" s="4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</row>
    <row r="1963" spans="1:48" ht="14.25">
      <c r="A1963" s="4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</row>
    <row r="1964" spans="1:48" ht="14.25">
      <c r="A1964" s="4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</row>
    <row r="1965" spans="1:48" ht="14.25">
      <c r="A1965" s="4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</row>
    <row r="1966" spans="1:48" ht="14.25">
      <c r="A1966" s="4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</row>
    <row r="1967" spans="1:48" ht="14.25">
      <c r="A1967" s="4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</row>
    <row r="1968" spans="1:48" ht="14.25">
      <c r="A1968" s="4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</row>
    <row r="1969" spans="1:48" ht="14.25">
      <c r="A1969" s="4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</row>
    <row r="1970" spans="1:48" ht="14.25">
      <c r="A1970" s="4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</row>
    <row r="1971" spans="1:48" ht="14.25">
      <c r="A1971" s="4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</row>
    <row r="1972" spans="1:48" ht="14.25">
      <c r="A1972" s="4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</row>
    <row r="1973" spans="1:48" ht="14.25">
      <c r="A1973" s="4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</row>
    <row r="1974" spans="1:48" ht="14.25">
      <c r="A1974" s="4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</row>
    <row r="1975" spans="1:48" ht="14.25">
      <c r="A1975" s="4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</row>
    <row r="1976" spans="1:48" ht="14.25">
      <c r="A1976" s="4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</row>
    <row r="1977" spans="1:48" ht="14.25">
      <c r="A1977" s="4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</row>
    <row r="1978" spans="1:48" ht="14.25">
      <c r="A1978" s="4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</row>
    <row r="1979" spans="1:48" ht="14.25">
      <c r="A1979" s="4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</row>
    <row r="1980" spans="1:48" ht="14.25">
      <c r="A1980" s="4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</row>
    <row r="1981" spans="1:48" ht="14.25">
      <c r="A1981" s="4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</row>
    <row r="1982" spans="1:48" ht="14.25">
      <c r="A1982" s="4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</row>
    <row r="1983" spans="1:48" ht="14.25">
      <c r="A1983" s="4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</row>
    <row r="1984" spans="1:48" ht="14.25">
      <c r="A1984" s="4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</row>
    <row r="1985" spans="1:48" ht="14.25">
      <c r="A1985" s="4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</row>
    <row r="1986" spans="1:48" ht="14.25">
      <c r="A1986" s="4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</row>
    <row r="1987" spans="1:48" ht="14.25">
      <c r="A1987" s="4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</row>
    <row r="1988" spans="1:48" ht="14.25">
      <c r="A1988" s="4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</row>
    <row r="1989" spans="1:48" ht="14.25">
      <c r="A1989" s="4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</row>
    <row r="1990" spans="1:48" ht="14.25">
      <c r="A1990" s="4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</row>
    <row r="1991" spans="1:48" ht="14.25">
      <c r="A1991" s="4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</row>
    <row r="1992" spans="1:48" ht="14.25">
      <c r="A1992" s="4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</row>
    <row r="1993" spans="1:48" ht="14.25">
      <c r="A1993" s="4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</row>
    <row r="1994" spans="1:48" ht="14.25">
      <c r="A1994" s="4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</row>
    <row r="1995" spans="1:48" ht="14.25">
      <c r="A1995" s="4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</row>
    <row r="1996" spans="1:48" ht="14.25">
      <c r="A1996" s="4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</row>
    <row r="1997" spans="1:48" ht="14.25">
      <c r="A1997" s="4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</row>
    <row r="1998" spans="1:48" ht="14.25">
      <c r="A1998" s="4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</row>
    <row r="1999" spans="1:48" ht="14.25">
      <c r="A1999" s="4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</row>
    <row r="2000" spans="1:48" ht="14.25">
      <c r="A2000" s="4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</row>
    <row r="2001" spans="1:48" ht="14.25">
      <c r="A2001" s="4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</row>
    <row r="2002" spans="1:48" ht="14.25">
      <c r="A2002" s="4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</row>
    <row r="2003" spans="1:48" ht="14.25">
      <c r="A2003" s="4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</row>
    <row r="2004" spans="1:48" ht="14.25">
      <c r="A2004" s="4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</row>
    <row r="2005" spans="1:48" ht="14.25">
      <c r="A2005" s="4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</row>
    <row r="2006" spans="1:48" ht="14.25">
      <c r="A2006" s="4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</row>
    <row r="2007" spans="1:48" ht="14.25">
      <c r="A2007" s="4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</row>
    <row r="2008" spans="1:48" ht="14.25">
      <c r="A2008" s="4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</row>
    <row r="2009" spans="1:48" ht="14.25">
      <c r="A2009" s="4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</row>
    <row r="2010" spans="1:48" ht="14.25">
      <c r="A2010" s="4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</row>
    <row r="2011" spans="1:48" ht="14.25">
      <c r="A2011" s="4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</row>
    <row r="2012" spans="1:48" ht="14.25">
      <c r="A2012" s="4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</row>
    <row r="2013" spans="1:48" ht="14.25">
      <c r="A2013" s="4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  <c r="AV2013" s="7"/>
    </row>
    <row r="2014" spans="1:48" ht="14.25">
      <c r="A2014" s="4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</row>
    <row r="2015" spans="1:48" ht="14.25">
      <c r="A2015" s="4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</row>
    <row r="2016" spans="1:48" ht="14.25">
      <c r="A2016" s="4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</row>
    <row r="2017" spans="1:48" ht="14.25">
      <c r="A2017" s="4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</row>
    <row r="2018" spans="1:48" ht="14.25">
      <c r="A2018" s="4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</row>
    <row r="2019" spans="1:48" ht="14.25">
      <c r="A2019" s="4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</row>
    <row r="2020" spans="1:48" ht="14.25">
      <c r="A2020" s="4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</row>
    <row r="2021" spans="1:48" ht="14.25">
      <c r="A2021" s="4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  <c r="AV2021" s="7"/>
    </row>
    <row r="2022" spans="1:48" ht="14.25">
      <c r="A2022" s="4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  <c r="AV2022" s="7"/>
    </row>
    <row r="2023" spans="1:48" ht="14.25">
      <c r="A2023" s="4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  <c r="AV2023" s="7"/>
    </row>
    <row r="2024" spans="1:48" ht="14.25">
      <c r="A2024" s="4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  <c r="AV2024" s="7"/>
    </row>
    <row r="2025" spans="1:48" ht="14.25">
      <c r="A2025" s="4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  <c r="AV2025" s="7"/>
    </row>
    <row r="2026" spans="1:48" ht="14.25">
      <c r="A2026" s="4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  <c r="AV2026" s="7"/>
    </row>
    <row r="2027" spans="1:48" ht="14.25">
      <c r="A2027" s="4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  <c r="AV2027" s="7"/>
    </row>
    <row r="2028" spans="1:48" ht="14.25">
      <c r="A2028" s="4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  <c r="AV2028" s="7"/>
    </row>
    <row r="2029" spans="1:48" ht="14.25">
      <c r="A2029" s="4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  <c r="AV2029" s="7"/>
    </row>
    <row r="2030" spans="1:48" ht="14.25">
      <c r="A2030" s="4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  <c r="AV2030" s="7"/>
    </row>
    <row r="2031" spans="1:48" ht="14.25">
      <c r="A2031" s="4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  <c r="AV2031" s="7"/>
    </row>
    <row r="2032" spans="1:48" ht="14.25">
      <c r="A2032" s="4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</row>
    <row r="2033" spans="1:48" ht="14.25">
      <c r="A2033" s="4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</row>
    <row r="2034" spans="1:48" ht="14.25">
      <c r="A2034" s="4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</row>
    <row r="2035" spans="1:48" ht="14.25">
      <c r="A2035" s="4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</row>
    <row r="2036" spans="1:48" ht="14.25">
      <c r="A2036" s="4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</row>
    <row r="2037" spans="1:48" ht="14.25">
      <c r="A2037" s="4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  <c r="AV2037" s="7"/>
    </row>
    <row r="2038" spans="1:48" ht="14.25">
      <c r="A2038" s="4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</row>
    <row r="2039" spans="1:48" ht="14.25">
      <c r="A2039" s="4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</row>
    <row r="2040" spans="1:48" ht="14.25">
      <c r="A2040" s="4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</row>
    <row r="2041" spans="1:48" ht="14.25">
      <c r="A2041" s="4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</row>
    <row r="2042" spans="1:48" ht="14.25">
      <c r="A2042" s="4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  <c r="AV2042" s="7"/>
    </row>
    <row r="2043" spans="1:48" ht="14.25">
      <c r="A2043" s="4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  <c r="AV2043" s="7"/>
    </row>
    <row r="2044" spans="1:48" ht="14.25">
      <c r="A2044" s="4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  <c r="AV2044" s="7"/>
    </row>
    <row r="2045" spans="1:48" ht="14.25">
      <c r="A2045" s="4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  <c r="AV2045" s="7"/>
    </row>
    <row r="2046" spans="1:48" ht="14.25">
      <c r="A2046" s="4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  <c r="AV2046" s="7"/>
    </row>
    <row r="2047" spans="1:48" ht="14.25">
      <c r="A2047" s="4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  <c r="AV2047" s="7"/>
    </row>
    <row r="2048" spans="1:48" ht="14.25">
      <c r="A2048" s="4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</row>
    <row r="2049" spans="1:48" ht="14.25">
      <c r="A2049" s="4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  <c r="AV2049" s="7"/>
    </row>
    <row r="2050" spans="1:48" ht="14.25">
      <c r="A2050" s="4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</row>
    <row r="2051" spans="1:48" ht="14.25">
      <c r="A2051" s="4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</row>
    <row r="2052" spans="1:48" ht="14.25">
      <c r="A2052" s="4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</row>
    <row r="2053" spans="1:48" ht="14.25">
      <c r="A2053" s="4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</row>
    <row r="2054" spans="1:48" ht="14.25">
      <c r="A2054" s="4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  <c r="AV2054" s="7"/>
    </row>
    <row r="2055" spans="1:48" ht="14.25">
      <c r="A2055" s="4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  <c r="AV2055" s="7"/>
    </row>
    <row r="2056" spans="1:48" ht="14.25">
      <c r="A2056" s="4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</row>
    <row r="2057" spans="1:48" ht="14.25">
      <c r="A2057" s="4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  <c r="AV2057" s="7"/>
    </row>
    <row r="2058" spans="1:48" ht="14.25">
      <c r="A2058" s="4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</row>
    <row r="2059" spans="1:48" ht="14.25">
      <c r="A2059" s="4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  <c r="AV2059" s="7"/>
    </row>
    <row r="2060" spans="1:48" ht="14.25">
      <c r="A2060" s="4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  <c r="AV2060" s="7"/>
    </row>
    <row r="2061" spans="1:48" ht="14.25">
      <c r="A2061" s="4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</row>
    <row r="2062" spans="1:48" ht="14.25">
      <c r="A2062" s="4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  <c r="AV2062" s="7"/>
    </row>
    <row r="2063" spans="1:48" ht="14.25">
      <c r="A2063" s="4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  <c r="AV2063" s="7"/>
    </row>
    <row r="2064" spans="1:48" ht="14.25">
      <c r="A2064" s="4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  <c r="AV2064" s="7"/>
    </row>
    <row r="2065" spans="1:48" ht="14.25">
      <c r="A2065" s="4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  <c r="AV2065" s="7"/>
    </row>
    <row r="2066" spans="1:48" ht="14.25">
      <c r="A2066" s="4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  <c r="AV2066" s="7"/>
    </row>
    <row r="2067" spans="1:48" ht="14.25">
      <c r="A2067" s="4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  <c r="AV2067" s="7"/>
    </row>
    <row r="2068" spans="1:48" ht="14.25">
      <c r="A2068" s="4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  <c r="AV2068" s="7"/>
    </row>
    <row r="2069" spans="1:48" ht="14.25">
      <c r="A2069" s="4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  <c r="AV2069" s="7"/>
    </row>
    <row r="2070" spans="1:48" ht="14.25">
      <c r="A2070" s="4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  <c r="AV2070" s="7"/>
    </row>
    <row r="2071" spans="1:48" ht="14.25">
      <c r="A2071" s="4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  <c r="AV2071" s="7"/>
    </row>
    <row r="2072" spans="1:48" ht="14.25">
      <c r="A2072" s="4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  <c r="AV2072" s="7"/>
    </row>
    <row r="2073" spans="1:48" ht="14.25">
      <c r="A2073" s="4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</row>
    <row r="2074" spans="1:48" ht="14.25">
      <c r="A2074" s="4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  <c r="AV2074" s="7"/>
    </row>
    <row r="2075" spans="1:48" ht="14.25">
      <c r="A2075" s="4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</row>
    <row r="2076" spans="1:48" ht="14.25">
      <c r="A2076" s="4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</row>
    <row r="2077" spans="1:48" ht="14.25">
      <c r="A2077" s="4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</row>
    <row r="2078" spans="1:48" ht="14.25">
      <c r="A2078" s="4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  <c r="AV2078" s="7"/>
    </row>
    <row r="2079" spans="1:48" ht="14.25">
      <c r="A2079" s="4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</row>
    <row r="2080" spans="1:48" ht="14.25">
      <c r="A2080" s="4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  <c r="AV2080" s="7"/>
    </row>
    <row r="2081" spans="1:48" ht="14.25">
      <c r="A2081" s="4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</row>
    <row r="2082" spans="1:48" ht="14.25">
      <c r="A2082" s="4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  <c r="AV2082" s="7"/>
    </row>
    <row r="2083" spans="1:48" ht="14.25">
      <c r="A2083" s="4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</row>
    <row r="2084" spans="1:48" ht="14.25">
      <c r="A2084" s="4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  <c r="AV2084" s="7"/>
    </row>
    <row r="2085" spans="1:48" ht="14.25">
      <c r="A2085" s="4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</row>
    <row r="2086" spans="1:48" ht="14.25">
      <c r="A2086" s="4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  <c r="AV2086" s="7"/>
    </row>
    <row r="2087" spans="1:48" ht="14.25">
      <c r="A2087" s="4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</row>
    <row r="2088" spans="1:48" ht="14.25">
      <c r="A2088" s="4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  <c r="AV2088" s="7"/>
    </row>
    <row r="2089" spans="1:48" ht="14.25">
      <c r="A2089" s="4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</row>
    <row r="2090" spans="1:48" ht="14.25">
      <c r="A2090" s="4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</row>
    <row r="2091" spans="1:48" ht="14.25">
      <c r="A2091" s="4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</row>
    <row r="2092" spans="1:48" ht="14.25">
      <c r="A2092" s="4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</row>
    <row r="2093" spans="1:48" ht="14.25">
      <c r="A2093" s="4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</row>
    <row r="2094" spans="1:48" ht="14.25">
      <c r="A2094" s="4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  <c r="AV2094" s="7"/>
    </row>
    <row r="2095" spans="1:48" ht="14.25">
      <c r="A2095" s="4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</row>
    <row r="2096" spans="1:48" ht="14.25">
      <c r="A2096" s="4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  <c r="AV2096" s="7"/>
    </row>
    <row r="2097" spans="1:48" ht="14.25">
      <c r="A2097" s="4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</row>
    <row r="2098" spans="1:48" ht="14.25">
      <c r="A2098" s="4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  <c r="AV2098" s="7"/>
    </row>
    <row r="2099" spans="1:48" ht="14.25">
      <c r="A2099" s="4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</row>
    <row r="2100" spans="1:48" ht="14.25">
      <c r="A2100" s="4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</row>
    <row r="2101" spans="1:48" ht="14.25">
      <c r="A2101" s="4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</row>
    <row r="2102" spans="1:48" ht="14.25">
      <c r="A2102" s="4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</row>
    <row r="2103" spans="1:48" ht="14.25">
      <c r="A2103" s="4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</row>
    <row r="2104" spans="1:48" ht="14.25">
      <c r="A2104" s="4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</row>
    <row r="2105" spans="1:48" ht="14.25">
      <c r="A2105" s="4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</row>
    <row r="2106" spans="1:48" ht="14.25">
      <c r="A2106" s="4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</row>
    <row r="2107" spans="1:48" ht="14.25">
      <c r="A2107" s="4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</row>
    <row r="2108" spans="1:48" ht="14.25">
      <c r="A2108" s="4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</row>
    <row r="2109" spans="1:48" ht="14.25">
      <c r="A2109" s="4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</row>
    <row r="2110" spans="1:48" ht="14.25">
      <c r="A2110" s="4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  <c r="AV2110" s="7"/>
    </row>
    <row r="2111" spans="1:48" ht="14.25">
      <c r="A2111" s="4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</row>
    <row r="2112" spans="1:48" ht="14.25">
      <c r="A2112" s="4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  <c r="AV2112" s="7"/>
    </row>
    <row r="2113" spans="1:48" ht="14.25">
      <c r="A2113" s="4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</row>
    <row r="2114" spans="1:48" ht="14.25">
      <c r="A2114" s="4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  <c r="AV2114" s="7"/>
    </row>
    <row r="2115" spans="1:48" ht="14.25">
      <c r="A2115" s="4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</row>
    <row r="2116" spans="1:48" ht="14.25">
      <c r="A2116" s="4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</row>
    <row r="2117" spans="1:48" ht="14.25">
      <c r="A2117" s="4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</row>
    <row r="2118" spans="1:48" ht="14.25">
      <c r="A2118" s="4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</row>
    <row r="2119" spans="1:48" ht="14.25">
      <c r="A2119" s="4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</row>
    <row r="2120" spans="1:48" ht="14.25">
      <c r="A2120" s="4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</row>
    <row r="2121" spans="1:48" ht="14.25">
      <c r="A2121" s="4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</row>
    <row r="2122" spans="1:48" ht="14.25">
      <c r="A2122" s="4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  <c r="AV2122" s="7"/>
    </row>
    <row r="2123" spans="1:48" ht="14.25">
      <c r="A2123" s="4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</row>
    <row r="2124" spans="1:48" ht="14.25">
      <c r="A2124" s="4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</row>
    <row r="2125" spans="1:48" ht="14.25">
      <c r="A2125" s="4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</row>
    <row r="2126" spans="1:48" ht="14.25">
      <c r="A2126" s="4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</row>
    <row r="2127" spans="1:48" ht="14.25">
      <c r="A2127" s="4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</row>
    <row r="2128" spans="1:48" ht="14.25">
      <c r="A2128" s="4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  <c r="AV2128" s="7"/>
    </row>
    <row r="2129" spans="1:48" ht="14.25">
      <c r="A2129" s="4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</row>
    <row r="2130" spans="1:48" ht="14.25">
      <c r="A2130" s="4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  <c r="AV2130" s="7"/>
    </row>
    <row r="2131" spans="1:48" ht="14.25">
      <c r="A2131" s="4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</row>
    <row r="2132" spans="1:48" ht="14.25">
      <c r="A2132" s="4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  <c r="AV2132" s="7"/>
    </row>
    <row r="2133" spans="1:48" ht="14.25">
      <c r="A2133" s="4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</row>
    <row r="2134" spans="1:48" ht="14.25">
      <c r="A2134" s="4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  <c r="AV2134" s="7"/>
    </row>
    <row r="2135" spans="1:48" ht="14.25">
      <c r="A2135" s="4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</row>
    <row r="2136" spans="1:48" ht="14.25">
      <c r="A2136" s="4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  <c r="AV2136" s="7"/>
    </row>
    <row r="2137" spans="1:48" ht="14.25">
      <c r="A2137" s="4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</row>
    <row r="2138" spans="1:48" ht="14.25">
      <c r="A2138" s="4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  <c r="AV2138" s="7"/>
    </row>
    <row r="2139" spans="1:48" ht="14.25">
      <c r="A2139" s="4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</row>
    <row r="2140" spans="1:48" ht="14.25">
      <c r="A2140" s="4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  <c r="AV2140" s="7"/>
    </row>
    <row r="2141" spans="1:48" ht="14.25">
      <c r="A2141" s="4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</row>
    <row r="2142" spans="1:48" ht="14.25">
      <c r="A2142" s="4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  <c r="AV2142" s="7"/>
    </row>
    <row r="2143" spans="1:48" ht="14.25">
      <c r="A2143" s="4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</row>
    <row r="2144" spans="1:48" ht="14.25">
      <c r="A2144" s="4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  <c r="AV2144" s="7"/>
    </row>
    <row r="2145" spans="1:48" ht="14.25">
      <c r="A2145" s="4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  <c r="AV2145" s="7"/>
    </row>
    <row r="2146" spans="1:48" ht="14.25">
      <c r="A2146" s="4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  <c r="AV2146" s="7"/>
    </row>
    <row r="2147" spans="1:48" ht="14.25">
      <c r="A2147" s="4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  <c r="AV2147" s="7"/>
    </row>
    <row r="2148" spans="1:48" ht="14.25">
      <c r="A2148" s="4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  <c r="AV2148" s="7"/>
    </row>
    <row r="2149" spans="1:48" ht="14.25">
      <c r="A2149" s="4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</row>
    <row r="2150" spans="1:48" ht="14.25">
      <c r="A2150" s="4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  <c r="AV2150" s="7"/>
    </row>
    <row r="2151" spans="1:48" ht="14.25">
      <c r="A2151" s="4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</row>
    <row r="2152" spans="1:48" ht="14.25">
      <c r="A2152" s="4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  <c r="AV2152" s="7"/>
    </row>
    <row r="2153" spans="1:48" ht="14.25">
      <c r="A2153" s="4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</row>
    <row r="2154" spans="1:48" ht="14.25">
      <c r="A2154" s="4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  <c r="AV2154" s="7"/>
    </row>
    <row r="2155" spans="1:48" ht="14.25">
      <c r="A2155" s="4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</row>
    <row r="2156" spans="1:48" ht="14.25">
      <c r="A2156" s="4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  <c r="AV2156" s="7"/>
    </row>
    <row r="2157" spans="1:48" ht="14.25">
      <c r="A2157" s="4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</row>
    <row r="2158" spans="1:48" ht="14.25">
      <c r="A2158" s="4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  <c r="AV2158" s="7"/>
    </row>
    <row r="2159" spans="1:48" ht="14.25">
      <c r="A2159" s="4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</row>
    <row r="2160" spans="1:48" ht="14.25">
      <c r="A2160" s="4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  <c r="AV2160" s="7"/>
    </row>
    <row r="2161" spans="1:48" ht="14.25">
      <c r="A2161" s="4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</row>
    <row r="2162" spans="1:48" ht="14.25">
      <c r="A2162" s="4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</row>
    <row r="2163" spans="1:48" ht="14.25">
      <c r="A2163" s="4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</row>
    <row r="2164" spans="1:48" ht="14.25">
      <c r="A2164" s="4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</row>
    <row r="2165" spans="1:48" ht="14.25">
      <c r="A2165" s="4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</row>
    <row r="2166" spans="1:48" ht="14.25">
      <c r="A2166" s="4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</row>
    <row r="2167" spans="1:48" ht="14.25">
      <c r="A2167" s="4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</row>
    <row r="2168" spans="1:48" ht="14.25">
      <c r="A2168" s="4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</row>
    <row r="2169" spans="1:48" ht="14.25">
      <c r="A2169" s="4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</row>
    <row r="2170" spans="1:48" ht="14.25">
      <c r="A2170" s="4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</row>
    <row r="2171" spans="1:48" ht="14.25">
      <c r="A2171" s="4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</row>
    <row r="2172" spans="1:48" ht="14.25">
      <c r="A2172" s="4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</row>
    <row r="2173" spans="1:48" ht="14.25">
      <c r="A2173" s="4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</row>
    <row r="2174" spans="1:48" ht="14.25">
      <c r="A2174" s="4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</row>
    <row r="2175" spans="1:48" ht="14.25">
      <c r="A2175" s="4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</row>
    <row r="2176" spans="1:48" ht="14.25">
      <c r="A2176" s="4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</row>
    <row r="2177" spans="1:48" ht="14.25">
      <c r="A2177" s="4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</row>
    <row r="2178" spans="1:48" ht="14.25">
      <c r="A2178" s="4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</row>
    <row r="2179" spans="1:48" ht="14.25">
      <c r="A2179" s="4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</row>
    <row r="2180" spans="1:48" ht="14.25">
      <c r="A2180" s="4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</row>
    <row r="2181" spans="1:48" ht="14.25">
      <c r="A2181" s="4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</row>
    <row r="2182" spans="1:48" ht="14.25">
      <c r="A2182" s="4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</row>
    <row r="2183" spans="1:48" ht="14.25">
      <c r="A2183" s="4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</row>
    <row r="2184" spans="1:48" ht="14.25">
      <c r="A2184" s="4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</row>
    <row r="2185" spans="1:48" ht="14.25">
      <c r="A2185" s="4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</row>
    <row r="2186" spans="1:48" ht="14.25">
      <c r="A2186" s="4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</row>
    <row r="2187" spans="1:48" ht="14.25">
      <c r="A2187" s="4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</row>
    <row r="2188" spans="1:48" ht="14.25">
      <c r="A2188" s="4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</row>
    <row r="2189" spans="1:48" ht="14.25">
      <c r="A2189" s="4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</row>
    <row r="2190" spans="1:48" ht="14.25">
      <c r="A2190" s="4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</row>
    <row r="2191" spans="1:48" ht="14.25">
      <c r="A2191" s="4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</row>
    <row r="2192" spans="1:48" ht="14.25">
      <c r="A2192" s="4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</row>
    <row r="2193" spans="1:48" ht="14.25">
      <c r="A2193" s="4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</row>
    <row r="2194" spans="1:48" ht="14.25">
      <c r="A2194" s="4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</row>
    <row r="2195" spans="1:48" ht="14.25">
      <c r="A2195" s="4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</row>
    <row r="2196" spans="1:48" ht="14.25">
      <c r="A2196" s="4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</row>
    <row r="2197" spans="1:48" ht="14.25">
      <c r="A2197" s="4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</row>
    <row r="2198" spans="1:48" ht="14.25">
      <c r="A2198" s="4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</row>
    <row r="2199" spans="1:48" ht="14.25">
      <c r="A2199" s="4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</row>
    <row r="2200" spans="1:48" ht="14.25">
      <c r="A2200" s="4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</row>
    <row r="2201" spans="1:48" ht="14.25">
      <c r="A2201" s="4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</row>
    <row r="2202" spans="1:48" ht="14.25">
      <c r="A2202" s="4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  <c r="AV2202" s="7"/>
    </row>
    <row r="2203" spans="1:48" ht="14.25">
      <c r="A2203" s="4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  <c r="AV2203" s="7"/>
    </row>
    <row r="2204" spans="1:48" ht="14.25">
      <c r="A2204" s="4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  <c r="AV2204" s="7"/>
    </row>
    <row r="2205" spans="1:48" ht="14.25">
      <c r="A2205" s="4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  <c r="AV2205" s="7"/>
    </row>
    <row r="2206" spans="1:48" ht="14.25">
      <c r="A2206" s="4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  <c r="AV2206" s="7"/>
    </row>
    <row r="2207" spans="1:48" ht="14.25">
      <c r="A2207" s="4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</row>
    <row r="2208" spans="1:48" ht="14.25">
      <c r="A2208" s="4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  <c r="AV2208" s="7"/>
    </row>
    <row r="2209" spans="1:48" ht="14.25">
      <c r="A2209" s="4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  <c r="AV2209" s="7"/>
    </row>
    <row r="2210" spans="1:48" ht="14.25">
      <c r="A2210" s="4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  <c r="AV2210" s="7"/>
    </row>
    <row r="2211" spans="1:48" ht="14.25">
      <c r="A2211" s="4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  <c r="AV2211" s="7"/>
    </row>
    <row r="2212" spans="1:48" ht="14.25">
      <c r="A2212" s="4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  <c r="AV2212" s="7"/>
    </row>
    <row r="2213" spans="1:48" ht="14.25">
      <c r="A2213" s="4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  <c r="AV2213" s="7"/>
    </row>
    <row r="2214" spans="1:48" ht="14.25">
      <c r="A2214" s="4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  <c r="AV2214" s="7"/>
    </row>
    <row r="2215" spans="1:48" ht="14.25">
      <c r="A2215" s="4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  <c r="AV2215" s="7"/>
    </row>
    <row r="2216" spans="1:48" ht="14.25">
      <c r="A2216" s="4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  <c r="AV2216" s="7"/>
    </row>
    <row r="2217" spans="1:48" ht="14.25">
      <c r="A2217" s="4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  <c r="AV2217" s="7"/>
    </row>
    <row r="2218" spans="1:48" ht="14.25">
      <c r="A2218" s="4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</row>
    <row r="2219" spans="1:48" ht="14.25">
      <c r="A2219" s="4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  <c r="AV2219" s="7"/>
    </row>
    <row r="2220" spans="1:48" ht="14.25">
      <c r="A2220" s="4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  <c r="AV2220" s="7"/>
    </row>
    <row r="2221" spans="1:48" ht="14.25">
      <c r="A2221" s="4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  <c r="AV2221" s="7"/>
    </row>
    <row r="2222" spans="1:48" ht="14.25">
      <c r="A2222" s="4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  <c r="AV2222" s="7"/>
    </row>
    <row r="2223" spans="1:48" ht="14.25">
      <c r="A2223" s="4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  <c r="AV2223" s="7"/>
    </row>
    <row r="2224" spans="1:48" ht="14.25">
      <c r="A2224" s="4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  <c r="AV2224" s="7"/>
    </row>
    <row r="2225" spans="1:48" ht="14.25">
      <c r="A2225" s="4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  <c r="AV2225" s="7"/>
    </row>
    <row r="2226" spans="1:48" ht="14.25">
      <c r="A2226" s="4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  <c r="AV2226" s="7"/>
    </row>
    <row r="2227" spans="1:48" ht="14.25">
      <c r="A2227" s="4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  <c r="AV2227" s="7"/>
    </row>
    <row r="2228" spans="1:48" ht="14.25">
      <c r="A2228" s="4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  <c r="AV2228" s="7"/>
    </row>
    <row r="2229" spans="1:48" ht="14.25">
      <c r="A2229" s="4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  <c r="AV2229" s="7"/>
    </row>
    <row r="2230" spans="1:48" ht="14.25">
      <c r="A2230" s="4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  <c r="AV2230" s="7"/>
    </row>
    <row r="2231" spans="1:48" ht="14.25">
      <c r="A2231" s="4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  <c r="AV2231" s="7"/>
    </row>
    <row r="2232" spans="1:48" ht="14.25">
      <c r="A2232" s="4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  <c r="AV2232" s="7"/>
    </row>
    <row r="2233" spans="1:48" ht="14.25">
      <c r="A2233" s="4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  <c r="AV2233" s="7"/>
    </row>
    <row r="2234" spans="1:48" ht="14.25">
      <c r="A2234" s="4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  <c r="AV2234" s="7"/>
    </row>
    <row r="2235" spans="1:48" ht="14.25">
      <c r="A2235" s="4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  <c r="AV2235" s="7"/>
    </row>
    <row r="2236" spans="1:48" ht="14.25">
      <c r="A2236" s="4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  <c r="AV2236" s="7"/>
    </row>
    <row r="2237" spans="1:48" ht="14.25">
      <c r="A2237" s="4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  <c r="AV2237" s="7"/>
    </row>
    <row r="2238" spans="1:48" ht="14.25">
      <c r="A2238" s="4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  <c r="AV2238" s="7"/>
    </row>
    <row r="2239" spans="1:48" ht="14.25">
      <c r="A2239" s="4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  <c r="AV2239" s="7"/>
    </row>
    <row r="2240" spans="1:48" ht="14.25">
      <c r="A2240" s="4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  <c r="AV2240" s="7"/>
    </row>
    <row r="2241" spans="1:48" ht="14.25">
      <c r="A2241" s="4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  <c r="AV2241" s="7"/>
    </row>
    <row r="2242" spans="1:48" ht="14.25">
      <c r="A2242" s="4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  <c r="AV2242" s="7"/>
    </row>
    <row r="2243" spans="1:48" ht="14.25">
      <c r="A2243" s="4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  <c r="AV2243" s="7"/>
    </row>
    <row r="2244" spans="1:48" ht="14.25">
      <c r="A2244" s="4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  <c r="AV2244" s="7"/>
    </row>
    <row r="2245" spans="1:48" ht="14.25">
      <c r="A2245" s="4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  <c r="AV2245" s="7"/>
    </row>
    <row r="2246" spans="1:48" ht="14.25">
      <c r="A2246" s="4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  <c r="AV2246" s="7"/>
    </row>
    <row r="2247" spans="1:48" ht="14.25">
      <c r="A2247" s="4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  <c r="AU2247" s="7"/>
      <c r="AV2247" s="7"/>
    </row>
    <row r="2248" spans="1:48" ht="14.25">
      <c r="A2248" s="4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  <c r="AU2248" s="7"/>
      <c r="AV2248" s="7"/>
    </row>
    <row r="2249" spans="1:48" ht="14.25">
      <c r="A2249" s="4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  <c r="AU2249" s="7"/>
      <c r="AV2249" s="7"/>
    </row>
    <row r="2250" spans="1:48" ht="14.25">
      <c r="A2250" s="4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  <c r="AU2250" s="7"/>
      <c r="AV2250" s="7"/>
    </row>
    <row r="2251" spans="1:48" ht="14.25">
      <c r="A2251" s="4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  <c r="AU2251" s="7"/>
      <c r="AV2251" s="7"/>
    </row>
    <row r="2252" spans="1:48" ht="14.25">
      <c r="A2252" s="4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  <c r="AU2252" s="7"/>
      <c r="AV2252" s="7"/>
    </row>
    <row r="2253" spans="1:48" ht="14.25">
      <c r="A2253" s="4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  <c r="AU2253" s="7"/>
      <c r="AV2253" s="7"/>
    </row>
    <row r="2254" spans="1:48" ht="14.25">
      <c r="A2254" s="4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  <c r="AU2254" s="7"/>
      <c r="AV2254" s="7"/>
    </row>
    <row r="2255" spans="1:48" ht="14.25">
      <c r="A2255" s="4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  <c r="AU2255" s="7"/>
      <c r="AV2255" s="7"/>
    </row>
    <row r="2256" spans="1:48" ht="14.25">
      <c r="A2256" s="4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  <c r="AU2256" s="7"/>
      <c r="AV2256" s="7"/>
    </row>
    <row r="2257" spans="1:48" ht="14.25">
      <c r="A2257" s="4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  <c r="AU2257" s="7"/>
      <c r="AV2257" s="7"/>
    </row>
    <row r="2258" spans="1:48" ht="14.25">
      <c r="A2258" s="4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  <c r="AU2258" s="7"/>
      <c r="AV2258" s="7"/>
    </row>
    <row r="2259" spans="1:48" ht="14.25">
      <c r="A2259" s="4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  <c r="AV2259" s="7"/>
    </row>
    <row r="2260" spans="1:48" ht="14.25">
      <c r="A2260" s="4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  <c r="AU2260" s="7"/>
      <c r="AV2260" s="7"/>
    </row>
    <row r="2261" spans="1:48" ht="14.25">
      <c r="A2261" s="4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  <c r="AV2261" s="7"/>
    </row>
    <row r="2262" spans="1:48" ht="14.25">
      <c r="A2262" s="4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  <c r="AU2262" s="7"/>
      <c r="AV2262" s="7"/>
    </row>
    <row r="2263" spans="1:48" ht="14.25">
      <c r="A2263" s="4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  <c r="AU2263" s="7"/>
      <c r="AV2263" s="7"/>
    </row>
    <row r="2264" spans="1:48" ht="14.25">
      <c r="A2264" s="4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  <c r="AV2264" s="7"/>
    </row>
    <row r="2265" spans="1:48" ht="14.25">
      <c r="A2265" s="4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  <c r="AV2265" s="7"/>
    </row>
    <row r="2266" spans="1:48" ht="14.25">
      <c r="A2266" s="4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  <c r="AU2266" s="7"/>
      <c r="AV2266" s="7"/>
    </row>
    <row r="2267" spans="1:48" ht="14.25">
      <c r="A2267" s="4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  <c r="AV2267" s="7"/>
    </row>
    <row r="2268" spans="1:48" ht="14.25">
      <c r="A2268" s="4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  <c r="AU2268" s="7"/>
      <c r="AV2268" s="7"/>
    </row>
    <row r="2269" spans="1:48" ht="14.25">
      <c r="A2269" s="4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  <c r="AV2269" s="7"/>
    </row>
    <row r="2270" spans="1:48" ht="14.25">
      <c r="A2270" s="4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  <c r="AU2270" s="7"/>
      <c r="AV2270" s="7"/>
    </row>
    <row r="2271" spans="1:48" ht="14.25">
      <c r="A2271" s="4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  <c r="AV2271" s="7"/>
    </row>
    <row r="2272" spans="1:48" ht="14.25">
      <c r="A2272" s="4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  <c r="AU2272" s="7"/>
      <c r="AV2272" s="7"/>
    </row>
    <row r="2273" spans="1:48" ht="14.25">
      <c r="A2273" s="4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  <c r="AV2273" s="7"/>
    </row>
    <row r="2274" spans="1:48" ht="14.25">
      <c r="A2274" s="4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  <c r="AU2274" s="7"/>
      <c r="AV2274" s="7"/>
    </row>
    <row r="2275" spans="1:48" ht="14.25">
      <c r="A2275" s="4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  <c r="AV2275" s="7"/>
    </row>
    <row r="2276" spans="1:48" ht="14.25">
      <c r="A2276" s="4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  <c r="AU2276" s="7"/>
      <c r="AV2276" s="7"/>
    </row>
    <row r="2277" spans="1:48" ht="14.25">
      <c r="A2277" s="4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  <c r="AV2277" s="7"/>
    </row>
    <row r="2278" spans="1:48" ht="14.25">
      <c r="A2278" s="4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  <c r="AU2278" s="7"/>
      <c r="AV2278" s="7"/>
    </row>
    <row r="2279" spans="1:48" ht="14.25">
      <c r="A2279" s="4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  <c r="AU2279" s="7"/>
      <c r="AV2279" s="7"/>
    </row>
    <row r="2280" spans="1:48" ht="14.25">
      <c r="A2280" s="4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  <c r="AU2280" s="7"/>
      <c r="AV2280" s="7"/>
    </row>
    <row r="2281" spans="1:48" ht="14.25">
      <c r="A2281" s="4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  <c r="AU2281" s="7"/>
      <c r="AV2281" s="7"/>
    </row>
    <row r="2282" spans="1:48" ht="14.25">
      <c r="A2282" s="4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  <c r="AU2282" s="7"/>
      <c r="AV2282" s="7"/>
    </row>
    <row r="2283" spans="1:48" ht="14.25">
      <c r="A2283" s="4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  <c r="AU2283" s="7"/>
      <c r="AV2283" s="7"/>
    </row>
    <row r="2284" spans="1:48" ht="14.25">
      <c r="A2284" s="4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  <c r="AU2284" s="7"/>
      <c r="AV2284" s="7"/>
    </row>
    <row r="2285" spans="1:48" ht="14.25">
      <c r="A2285" s="4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  <c r="AU2285" s="7"/>
      <c r="AV2285" s="7"/>
    </row>
    <row r="2286" spans="1:48" ht="14.25">
      <c r="A2286" s="4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  <c r="AU2286" s="7"/>
      <c r="AV2286" s="7"/>
    </row>
    <row r="2287" spans="1:48" ht="14.25">
      <c r="A2287" s="4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  <c r="AU2287" s="7"/>
      <c r="AV2287" s="7"/>
    </row>
    <row r="2288" spans="1:48" ht="14.25">
      <c r="A2288" s="4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  <c r="AU2288" s="7"/>
      <c r="AV2288" s="7"/>
    </row>
    <row r="2289" spans="1:48" ht="14.25">
      <c r="A2289" s="4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  <c r="AU2289" s="7"/>
      <c r="AV2289" s="7"/>
    </row>
    <row r="2290" spans="1:48" ht="14.25">
      <c r="A2290" s="4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  <c r="AU2290" s="7"/>
      <c r="AV2290" s="7"/>
    </row>
    <row r="2291" spans="1:48" ht="14.25">
      <c r="A2291" s="4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  <c r="AU2291" s="7"/>
      <c r="AV2291" s="7"/>
    </row>
    <row r="2292" spans="1:48" ht="14.25">
      <c r="A2292" s="4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  <c r="AU2292" s="7"/>
      <c r="AV2292" s="7"/>
    </row>
    <row r="2293" spans="1:48" ht="14.25">
      <c r="A2293" s="4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  <c r="AU2293" s="7"/>
      <c r="AV2293" s="7"/>
    </row>
    <row r="2294" spans="1:48" ht="14.25">
      <c r="A2294" s="4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  <c r="AU2294" s="7"/>
      <c r="AV2294" s="7"/>
    </row>
    <row r="2295" spans="1:48" ht="14.25">
      <c r="A2295" s="4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  <c r="AU2295" s="7"/>
      <c r="AV2295" s="7"/>
    </row>
    <row r="2296" spans="1:48" ht="14.25">
      <c r="A2296" s="4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  <c r="AU2296" s="7"/>
      <c r="AV2296" s="7"/>
    </row>
    <row r="2297" spans="1:48" ht="14.25">
      <c r="A2297" s="4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  <c r="AU2297" s="7"/>
      <c r="AV2297" s="7"/>
    </row>
    <row r="2298" spans="1:48" ht="14.25">
      <c r="A2298" s="4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  <c r="AU2298" s="7"/>
      <c r="AV2298" s="7"/>
    </row>
    <row r="2299" spans="1:48" ht="14.25">
      <c r="A2299" s="4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  <c r="AU2299" s="7"/>
      <c r="AV2299" s="7"/>
    </row>
    <row r="2300" spans="1:48" ht="14.25">
      <c r="A2300" s="4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  <c r="AU2300" s="7"/>
      <c r="AV2300" s="7"/>
    </row>
    <row r="2301" spans="1:48" ht="14.25">
      <c r="A2301" s="4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  <c r="AU2301" s="7"/>
      <c r="AV2301" s="7"/>
    </row>
    <row r="2302" spans="1:48" ht="14.25">
      <c r="A2302" s="4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  <c r="AU2302" s="7"/>
      <c r="AV2302" s="7"/>
    </row>
    <row r="2303" spans="1:48" ht="14.25">
      <c r="A2303" s="4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  <c r="AU2303" s="7"/>
      <c r="AV2303" s="7"/>
    </row>
    <row r="2304" spans="1:48" ht="14.25">
      <c r="A2304" s="4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  <c r="AU2304" s="7"/>
      <c r="AV2304" s="7"/>
    </row>
    <row r="2305" spans="1:48" ht="14.25">
      <c r="A2305" s="4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  <c r="AU2305" s="7"/>
      <c r="AV2305" s="7"/>
    </row>
    <row r="2306" spans="1:48" ht="14.25">
      <c r="A2306" s="4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  <c r="AU2306" s="7"/>
      <c r="AV2306" s="7"/>
    </row>
    <row r="2307" spans="1:48" ht="14.25">
      <c r="A2307" s="4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  <c r="AU2307" s="7"/>
      <c r="AV2307" s="7"/>
    </row>
    <row r="2308" spans="1:48" ht="14.25">
      <c r="A2308" s="4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  <c r="AU2308" s="7"/>
      <c r="AV2308" s="7"/>
    </row>
    <row r="2309" spans="1:48" ht="14.25">
      <c r="A2309" s="4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  <c r="AU2309" s="7"/>
      <c r="AV2309" s="7"/>
    </row>
    <row r="2310" spans="1:48" ht="14.25">
      <c r="A2310" s="4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  <c r="AU2310" s="7"/>
      <c r="AV2310" s="7"/>
    </row>
    <row r="2311" spans="1:48" ht="14.25">
      <c r="A2311" s="4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  <c r="AU2311" s="7"/>
      <c r="AV2311" s="7"/>
    </row>
    <row r="2312" spans="1:48" ht="14.25">
      <c r="A2312" s="4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  <c r="AU2312" s="7"/>
      <c r="AV2312" s="7"/>
    </row>
    <row r="2313" spans="1:48" ht="14.25">
      <c r="A2313" s="4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  <c r="AU2313" s="7"/>
      <c r="AV2313" s="7"/>
    </row>
    <row r="2314" spans="1:48" ht="14.25">
      <c r="A2314" s="4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  <c r="AU2314" s="7"/>
      <c r="AV2314" s="7"/>
    </row>
    <row r="2315" spans="1:48" ht="14.25">
      <c r="A2315" s="4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  <c r="AU2315" s="7"/>
      <c r="AV2315" s="7"/>
    </row>
    <row r="2316" spans="1:48" ht="14.25">
      <c r="A2316" s="4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  <c r="AU2316" s="7"/>
      <c r="AV2316" s="7"/>
    </row>
    <row r="2317" spans="1:48" ht="14.25">
      <c r="A2317" s="4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  <c r="AU2317" s="7"/>
      <c r="AV2317" s="7"/>
    </row>
    <row r="2318" spans="1:48" ht="14.25">
      <c r="A2318" s="4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  <c r="AU2318" s="7"/>
      <c r="AV2318" s="7"/>
    </row>
    <row r="2319" spans="1:48" ht="14.25">
      <c r="A2319" s="4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  <c r="AU2319" s="7"/>
      <c r="AV2319" s="7"/>
    </row>
    <row r="2320" spans="1:48" ht="14.25">
      <c r="A2320" s="4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  <c r="AU2320" s="7"/>
      <c r="AV2320" s="7"/>
    </row>
    <row r="2321" spans="1:48" ht="14.25">
      <c r="A2321" s="4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  <c r="AU2321" s="7"/>
      <c r="AV2321" s="7"/>
    </row>
    <row r="2322" spans="1:48" ht="14.25">
      <c r="A2322" s="4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  <c r="AU2322" s="7"/>
      <c r="AV2322" s="7"/>
    </row>
    <row r="2323" spans="1:48" ht="14.25">
      <c r="A2323" s="4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  <c r="AU2323" s="7"/>
      <c r="AV2323" s="7"/>
    </row>
    <row r="2324" spans="1:48" ht="14.25">
      <c r="A2324" s="4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  <c r="AU2324" s="7"/>
      <c r="AV2324" s="7"/>
    </row>
    <row r="2325" spans="1:48" ht="14.25">
      <c r="A2325" s="4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  <c r="AU2325" s="7"/>
      <c r="AV2325" s="7"/>
    </row>
    <row r="2326" spans="1:48" ht="14.25">
      <c r="A2326" s="4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  <c r="AU2326" s="7"/>
      <c r="AV2326" s="7"/>
    </row>
    <row r="2327" spans="1:48" ht="14.25">
      <c r="A2327" s="4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  <c r="AU2327" s="7"/>
      <c r="AV2327" s="7"/>
    </row>
    <row r="2328" spans="1:48" ht="14.25">
      <c r="A2328" s="4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  <c r="AU2328" s="7"/>
      <c r="AV2328" s="7"/>
    </row>
    <row r="2329" spans="1:48" ht="14.25">
      <c r="A2329" s="4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  <c r="AU2329" s="7"/>
      <c r="AV2329" s="7"/>
    </row>
    <row r="2330" spans="1:48" ht="14.25">
      <c r="A2330" s="4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  <c r="AU2330" s="7"/>
      <c r="AV2330" s="7"/>
    </row>
    <row r="2331" spans="1:48" ht="14.25">
      <c r="A2331" s="4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  <c r="AU2331" s="7"/>
      <c r="AV2331" s="7"/>
    </row>
    <row r="2332" spans="1:48" ht="14.25">
      <c r="A2332" s="4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  <c r="AU2332" s="7"/>
      <c r="AV2332" s="7"/>
    </row>
    <row r="2333" spans="1:48" ht="14.25">
      <c r="A2333" s="4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  <c r="AU2333" s="7"/>
      <c r="AV2333" s="7"/>
    </row>
    <row r="2334" spans="1:48" ht="14.25">
      <c r="A2334" s="4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  <c r="AU2334" s="7"/>
      <c r="AV2334" s="7"/>
    </row>
    <row r="2335" spans="1:48" ht="14.25">
      <c r="A2335" s="4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  <c r="AU2335" s="7"/>
      <c r="AV2335" s="7"/>
    </row>
    <row r="2336" spans="1:48" ht="14.25">
      <c r="A2336" s="4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  <c r="AU2336" s="7"/>
      <c r="AV2336" s="7"/>
    </row>
    <row r="2337" spans="1:48" ht="14.25">
      <c r="A2337" s="4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  <c r="AU2337" s="7"/>
      <c r="AV2337" s="7"/>
    </row>
    <row r="2338" spans="1:48" ht="14.25">
      <c r="A2338" s="4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  <c r="AU2338" s="7"/>
      <c r="AV2338" s="7"/>
    </row>
    <row r="2339" spans="1:48" ht="14.25">
      <c r="A2339" s="4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  <c r="AU2339" s="7"/>
      <c r="AV2339" s="7"/>
    </row>
    <row r="2340" spans="1:48" ht="14.25">
      <c r="A2340" s="4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  <c r="AU2340" s="7"/>
      <c r="AV2340" s="7"/>
    </row>
    <row r="2341" spans="1:48" ht="14.25">
      <c r="A2341" s="4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  <c r="AU2341" s="7"/>
      <c r="AV2341" s="7"/>
    </row>
    <row r="2342" spans="1:48" ht="14.25">
      <c r="A2342" s="4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  <c r="AU2342" s="7"/>
      <c r="AV2342" s="7"/>
    </row>
    <row r="2343" spans="1:48" ht="14.25">
      <c r="A2343" s="4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  <c r="AU2343" s="7"/>
      <c r="AV2343" s="7"/>
    </row>
    <row r="2344" spans="1:48" ht="14.25">
      <c r="A2344" s="4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  <c r="AU2344" s="7"/>
      <c r="AV2344" s="7"/>
    </row>
    <row r="2345" spans="1:48" ht="14.25">
      <c r="A2345" s="4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  <c r="AU2345" s="7"/>
      <c r="AV2345" s="7"/>
    </row>
    <row r="2346" spans="1:48" ht="14.25">
      <c r="A2346" s="4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  <c r="AV2346" s="7"/>
    </row>
    <row r="2347" spans="1:48" ht="14.25">
      <c r="A2347" s="4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  <c r="AU2347" s="7"/>
      <c r="AV2347" s="7"/>
    </row>
    <row r="2348" spans="1:48" ht="14.25">
      <c r="A2348" s="4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  <c r="AU2348" s="7"/>
      <c r="AV2348" s="7"/>
    </row>
    <row r="2349" spans="1:48" ht="14.25">
      <c r="A2349" s="4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  <c r="AU2349" s="7"/>
      <c r="AV2349" s="7"/>
    </row>
    <row r="2350" spans="1:48" ht="14.25">
      <c r="A2350" s="4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  <c r="AU2350" s="7"/>
      <c r="AV2350" s="7"/>
    </row>
    <row r="2351" spans="1:48" ht="14.25">
      <c r="A2351" s="4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  <c r="AU2351" s="7"/>
      <c r="AV2351" s="7"/>
    </row>
    <row r="2352" spans="1:48" ht="14.25">
      <c r="A2352" s="4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  <c r="AU2352" s="7"/>
      <c r="AV2352" s="7"/>
    </row>
    <row r="2353" spans="1:48" ht="14.25">
      <c r="A2353" s="4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  <c r="AU2353" s="7"/>
      <c r="AV2353" s="7"/>
    </row>
    <row r="2354" spans="1:48" ht="14.25">
      <c r="A2354" s="4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  <c r="AU2354" s="7"/>
      <c r="AV2354" s="7"/>
    </row>
    <row r="2355" spans="1:48" ht="14.25">
      <c r="A2355" s="4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  <c r="AU2355" s="7"/>
      <c r="AV2355" s="7"/>
    </row>
    <row r="2356" spans="1:48" ht="14.25">
      <c r="A2356" s="4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  <c r="AU2356" s="7"/>
      <c r="AV2356" s="7"/>
    </row>
    <row r="2357" spans="1:48" ht="14.25">
      <c r="A2357" s="4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  <c r="AU2357" s="7"/>
      <c r="AV2357" s="7"/>
    </row>
    <row r="2358" spans="1:48" ht="14.25">
      <c r="A2358" s="4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  <c r="AV2358" s="7"/>
    </row>
    <row r="2359" spans="1:48" ht="14.25">
      <c r="A2359" s="4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  <c r="AU2359" s="7"/>
      <c r="AV2359" s="7"/>
    </row>
    <row r="2360" spans="1:48" ht="14.25">
      <c r="A2360" s="4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  <c r="AU2360" s="7"/>
      <c r="AV2360" s="7"/>
    </row>
    <row r="2361" spans="1:48" ht="14.25">
      <c r="A2361" s="4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  <c r="AU2361" s="7"/>
      <c r="AV2361" s="7"/>
    </row>
    <row r="2362" spans="1:48" ht="14.25">
      <c r="A2362" s="4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  <c r="AU2362" s="7"/>
      <c r="AV2362" s="7"/>
    </row>
    <row r="2363" spans="1:48" ht="14.25">
      <c r="A2363" s="4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  <c r="AU2363" s="7"/>
      <c r="AV2363" s="7"/>
    </row>
    <row r="2364" spans="1:48" ht="14.25">
      <c r="A2364" s="4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  <c r="AU2364" s="7"/>
      <c r="AV2364" s="7"/>
    </row>
    <row r="2365" spans="1:48" ht="14.25">
      <c r="A2365" s="4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  <c r="AU2365" s="7"/>
      <c r="AV2365" s="7"/>
    </row>
    <row r="2366" spans="1:48" ht="14.25">
      <c r="A2366" s="4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  <c r="AU2366" s="7"/>
      <c r="AV2366" s="7"/>
    </row>
    <row r="2367" spans="1:48" ht="14.25">
      <c r="A2367" s="4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  <c r="AU2367" s="7"/>
      <c r="AV2367" s="7"/>
    </row>
    <row r="2368" spans="1:48" ht="14.25">
      <c r="A2368" s="4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  <c r="AU2368" s="7"/>
      <c r="AV2368" s="7"/>
    </row>
    <row r="2369" spans="1:48" ht="14.25">
      <c r="A2369" s="4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  <c r="AU2369" s="7"/>
      <c r="AV2369" s="7"/>
    </row>
    <row r="2370" spans="1:48" ht="14.25">
      <c r="A2370" s="4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  <c r="AU2370" s="7"/>
      <c r="AV2370" s="7"/>
    </row>
    <row r="2371" spans="1:48" ht="14.25">
      <c r="A2371" s="4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  <c r="AU2371" s="7"/>
      <c r="AV2371" s="7"/>
    </row>
    <row r="2372" spans="1:48" ht="14.25">
      <c r="A2372" s="4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  <c r="AU2372" s="7"/>
      <c r="AV2372" s="7"/>
    </row>
    <row r="2373" spans="1:48" ht="14.25">
      <c r="A2373" s="4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  <c r="AU2373" s="7"/>
      <c r="AV2373" s="7"/>
    </row>
    <row r="2374" spans="1:48" ht="14.25">
      <c r="A2374" s="4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  <c r="AU2374" s="7"/>
      <c r="AV2374" s="7"/>
    </row>
    <row r="2375" spans="1:48" ht="14.25">
      <c r="A2375" s="4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  <c r="AU2375" s="7"/>
      <c r="AV2375" s="7"/>
    </row>
    <row r="2376" spans="1:48" ht="14.25">
      <c r="A2376" s="4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  <c r="AU2376" s="7"/>
      <c r="AV2376" s="7"/>
    </row>
    <row r="2377" spans="1:48" ht="14.25">
      <c r="A2377" s="4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  <c r="AU2377" s="7"/>
      <c r="AV2377" s="7"/>
    </row>
    <row r="2378" spans="1:48" ht="14.25">
      <c r="A2378" s="4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  <c r="AU2378" s="7"/>
      <c r="AV2378" s="7"/>
    </row>
    <row r="2379" spans="1:48" ht="14.25">
      <c r="A2379" s="4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  <c r="AU2379" s="7"/>
      <c r="AV2379" s="7"/>
    </row>
    <row r="2380" spans="1:48" ht="14.25">
      <c r="A2380" s="4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  <c r="AU2380" s="7"/>
      <c r="AV2380" s="7"/>
    </row>
    <row r="2381" spans="1:48" ht="14.25">
      <c r="A2381" s="4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  <c r="AU2381" s="7"/>
      <c r="AV2381" s="7"/>
    </row>
    <row r="2382" spans="1:48" ht="14.25">
      <c r="A2382" s="4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  <c r="AU2382" s="7"/>
      <c r="AV2382" s="7"/>
    </row>
    <row r="2383" spans="1:48" ht="14.25">
      <c r="A2383" s="4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  <c r="AU2383" s="7"/>
      <c r="AV2383" s="7"/>
    </row>
    <row r="2384" spans="1:48" ht="14.25">
      <c r="A2384" s="4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  <c r="AU2384" s="7"/>
      <c r="AV2384" s="7"/>
    </row>
    <row r="2385" spans="1:48" ht="14.25">
      <c r="A2385" s="4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  <c r="AU2385" s="7"/>
      <c r="AV2385" s="7"/>
    </row>
    <row r="2386" spans="1:48" ht="14.25">
      <c r="A2386" s="4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  <c r="AU2386" s="7"/>
      <c r="AV2386" s="7"/>
    </row>
    <row r="2387" spans="9:48" ht="14.25"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  <c r="AU2387" s="7"/>
      <c r="AV2387" s="7"/>
    </row>
    <row r="2388" spans="9:48" ht="14.25"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  <c r="AU2388" s="7"/>
      <c r="AV2388" s="7"/>
    </row>
    <row r="2389" spans="9:48" ht="14.25"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  <c r="AU2389" s="7"/>
      <c r="AV2389" s="7"/>
    </row>
    <row r="2390" spans="9:48" ht="14.25"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  <c r="AU2390" s="7"/>
      <c r="AV2390" s="7"/>
    </row>
    <row r="2391" spans="9:48" ht="14.25"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  <c r="AU2391" s="7"/>
      <c r="AV2391" s="7"/>
    </row>
    <row r="2392" spans="9:48" ht="14.25"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  <c r="AU2392" s="7"/>
      <c r="AV2392" s="7"/>
    </row>
    <row r="2393" spans="9:48" ht="14.25"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  <c r="AU2393" s="7"/>
      <c r="AV2393" s="7"/>
    </row>
    <row r="2394" spans="9:48" ht="14.25"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  <c r="AU2394" s="7"/>
      <c r="AV2394" s="7"/>
    </row>
    <row r="2395" spans="9:48" ht="14.25"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  <c r="AU2395" s="7"/>
      <c r="AV2395" s="7"/>
    </row>
    <row r="2396" spans="9:48" ht="14.25"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  <c r="AU2396" s="7"/>
      <c r="AV2396" s="7"/>
    </row>
    <row r="2397" spans="9:48" ht="14.25"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  <c r="AU2397" s="7"/>
      <c r="AV2397" s="7"/>
    </row>
    <row r="2398" spans="9:48" ht="14.25"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  <c r="AU2398" s="7"/>
      <c r="AV2398" s="7"/>
    </row>
    <row r="2399" spans="9:48" ht="14.25"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  <c r="AU2399" s="7"/>
      <c r="AV2399" s="7"/>
    </row>
    <row r="2400" spans="9:48" ht="14.25"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  <c r="AU2400" s="7"/>
      <c r="AV2400" s="7"/>
    </row>
    <row r="2401" spans="9:48" ht="14.25"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  <c r="AU2401" s="7"/>
      <c r="AV2401" s="7"/>
    </row>
    <row r="2402" spans="9:48" ht="14.25"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  <c r="AU2402" s="7"/>
      <c r="AV2402" s="7"/>
    </row>
    <row r="2403" spans="9:48" ht="14.25"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  <c r="AU2403" s="7"/>
      <c r="AV2403" s="7"/>
    </row>
    <row r="2404" spans="9:48" ht="14.25"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  <c r="AU2404" s="7"/>
      <c r="AV2404" s="7"/>
    </row>
    <row r="2405" spans="9:48" ht="14.25"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  <c r="AU2405" s="7"/>
      <c r="AV2405" s="7"/>
    </row>
    <row r="2406" spans="9:48" ht="14.25"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  <c r="AU2406" s="7"/>
      <c r="AV2406" s="7"/>
    </row>
    <row r="2407" spans="9:48" ht="14.25"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  <c r="AU2407" s="7"/>
      <c r="AV2407" s="7"/>
    </row>
    <row r="2408" spans="9:48" ht="14.25"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  <c r="AU2408" s="7"/>
      <c r="AV2408" s="7"/>
    </row>
    <row r="2409" spans="9:48" ht="14.25"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  <c r="AU2409" s="7"/>
      <c r="AV2409" s="7"/>
    </row>
    <row r="2410" spans="9:48" ht="14.25"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  <c r="AU2410" s="7"/>
      <c r="AV2410" s="7"/>
    </row>
    <row r="2411" spans="9:48" ht="14.25"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  <c r="AU2411" s="7"/>
      <c r="AV2411" s="7"/>
    </row>
    <row r="2412" spans="9:48" ht="14.25"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  <c r="AU2412" s="7"/>
      <c r="AV2412" s="7"/>
    </row>
    <row r="2413" spans="9:48" ht="14.25"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  <c r="AU2413" s="7"/>
      <c r="AV2413" s="7"/>
    </row>
    <row r="2414" spans="9:48" ht="14.25"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  <c r="AU2414" s="7"/>
      <c r="AV2414" s="7"/>
    </row>
    <row r="2415" spans="9:48" ht="14.25"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  <c r="AU2415" s="7"/>
      <c r="AV2415" s="7"/>
    </row>
    <row r="2416" spans="9:48" ht="14.25"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  <c r="AU2416" s="7"/>
      <c r="AV2416" s="7"/>
    </row>
    <row r="2417" spans="9:48" ht="14.25"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  <c r="AU2417" s="7"/>
      <c r="AV2417" s="7"/>
    </row>
    <row r="2418" spans="9:48" ht="14.25"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  <c r="AU2418" s="7"/>
      <c r="AV2418" s="7"/>
    </row>
    <row r="2419" spans="9:48" ht="14.25"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  <c r="AU2419" s="7"/>
      <c r="AV2419" s="7"/>
    </row>
    <row r="2420" spans="9:48" ht="14.25"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  <c r="AU2420" s="7"/>
      <c r="AV2420" s="7"/>
    </row>
    <row r="2421" spans="9:48" ht="14.25"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  <c r="AU2421" s="7"/>
      <c r="AV2421" s="7"/>
    </row>
    <row r="2422" spans="9:48" ht="14.25"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  <c r="AU2422" s="7"/>
      <c r="AV2422" s="7"/>
    </row>
    <row r="2423" spans="9:48" ht="14.25"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  <c r="AU2423" s="7"/>
      <c r="AV2423" s="7"/>
    </row>
    <row r="2424" spans="9:48" ht="14.25"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  <c r="AU2424" s="7"/>
      <c r="AV2424" s="7"/>
    </row>
    <row r="2425" spans="9:48" ht="14.25"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  <c r="AU2425" s="7"/>
      <c r="AV2425" s="7"/>
    </row>
    <row r="2426" spans="9:48" ht="14.25"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  <c r="AU2426" s="7"/>
      <c r="AV2426" s="7"/>
    </row>
    <row r="2427" spans="9:48" ht="14.25"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  <c r="AU2427" s="7"/>
      <c r="AV2427" s="7"/>
    </row>
    <row r="2428" spans="9:48" ht="14.25"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  <c r="AU2428" s="7"/>
      <c r="AV2428" s="7"/>
    </row>
    <row r="2429" spans="9:48" ht="14.25"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  <c r="AU2429" s="7"/>
      <c r="AV2429" s="7"/>
    </row>
    <row r="2430" spans="9:48" ht="14.25"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  <c r="AU2430" s="7"/>
      <c r="AV2430" s="7"/>
    </row>
    <row r="2431" spans="9:48" ht="14.25"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  <c r="AU2431" s="7"/>
      <c r="AV2431" s="7"/>
    </row>
    <row r="2432" spans="9:48" ht="14.25"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  <c r="AU2432" s="7"/>
      <c r="AV2432" s="7"/>
    </row>
    <row r="2433" spans="9:48" ht="14.25"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  <c r="AU2433" s="7"/>
      <c r="AV2433" s="7"/>
    </row>
    <row r="2434" spans="9:48" ht="14.25"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  <c r="AU2434" s="7"/>
      <c r="AV2434" s="7"/>
    </row>
    <row r="2435" spans="9:48" ht="14.25"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  <c r="AU2435" s="7"/>
      <c r="AV2435" s="7"/>
    </row>
    <row r="2436" spans="9:48" ht="14.25"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  <c r="AU2436" s="7"/>
      <c r="AV2436" s="7"/>
    </row>
    <row r="2437" spans="9:48" ht="14.25"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  <c r="AU2437" s="7"/>
      <c r="AV2437" s="7"/>
    </row>
    <row r="2438" spans="9:48" ht="14.25"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  <c r="AU2438" s="7"/>
      <c r="AV2438" s="7"/>
    </row>
    <row r="2439" spans="9:48" ht="14.25"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  <c r="AU2439" s="7"/>
      <c r="AV2439" s="7"/>
    </row>
    <row r="2440" spans="9:48" ht="14.25"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  <c r="AU2440" s="7"/>
      <c r="AV2440" s="7"/>
    </row>
    <row r="2441" spans="9:48" ht="14.25"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  <c r="AU2441" s="7"/>
      <c r="AV2441" s="7"/>
    </row>
    <row r="2442" spans="9:48" ht="14.25"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  <c r="AU2442" s="7"/>
      <c r="AV2442" s="7"/>
    </row>
    <row r="2443" spans="9:48" ht="14.25"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  <c r="AU2443" s="7"/>
      <c r="AV2443" s="7"/>
    </row>
    <row r="2444" spans="9:48" ht="14.25"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  <c r="AU2444" s="7"/>
      <c r="AV2444" s="7"/>
    </row>
    <row r="2445" spans="9:48" ht="14.25"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  <c r="AU2445" s="7"/>
      <c r="AV2445" s="7"/>
    </row>
    <row r="2446" spans="9:48" ht="14.25"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  <c r="AU2446" s="7"/>
      <c r="AV2446" s="7"/>
    </row>
    <row r="2447" spans="9:48" ht="14.25"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  <c r="AU2447" s="7"/>
      <c r="AV2447" s="7"/>
    </row>
    <row r="2448" spans="9:48" ht="14.25"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  <c r="AU2448" s="7"/>
      <c r="AV2448" s="7"/>
    </row>
    <row r="2449" spans="9:48" ht="14.25"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  <c r="AU2449" s="7"/>
      <c r="AV2449" s="7"/>
    </row>
    <row r="2450" spans="9:48" ht="14.25"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  <c r="AU2450" s="7"/>
      <c r="AV2450" s="7"/>
    </row>
    <row r="2451" spans="9:48" ht="14.25"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  <c r="AU2451" s="7"/>
      <c r="AV2451" s="7"/>
    </row>
    <row r="2452" spans="9:48" ht="14.25"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  <c r="AU2452" s="7"/>
      <c r="AV2452" s="7"/>
    </row>
    <row r="2453" spans="9:48" ht="14.25"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  <c r="AU2453" s="7"/>
      <c r="AV2453" s="7"/>
    </row>
    <row r="2454" spans="9:48" ht="14.25"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  <c r="AU2454" s="7"/>
      <c r="AV2454" s="7"/>
    </row>
    <row r="2455" spans="9:48" ht="14.25"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  <c r="AU2455" s="7"/>
      <c r="AV2455" s="7"/>
    </row>
    <row r="2456" spans="9:48" ht="14.25"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  <c r="AU2456" s="7"/>
      <c r="AV2456" s="7"/>
    </row>
    <row r="2457" spans="9:48" ht="14.25"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  <c r="AU2457" s="7"/>
      <c r="AV2457" s="7"/>
    </row>
    <row r="2458" spans="9:48" ht="14.25"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  <c r="AU2458" s="7"/>
      <c r="AV2458" s="7"/>
    </row>
    <row r="2459" spans="9:48" ht="14.25"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  <c r="AU2459" s="7"/>
      <c r="AV2459" s="7"/>
    </row>
    <row r="2460" spans="9:48" ht="14.25"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  <c r="AU2460" s="7"/>
      <c r="AV2460" s="7"/>
    </row>
    <row r="2461" spans="9:48" ht="14.25"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  <c r="AU2461" s="7"/>
      <c r="AV2461" s="7"/>
    </row>
    <row r="2462" spans="9:48" ht="14.25"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  <c r="AU2462" s="7"/>
      <c r="AV2462" s="7"/>
    </row>
    <row r="2463" spans="9:48" ht="14.25"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  <c r="AU2463" s="7"/>
      <c r="AV2463" s="7"/>
    </row>
    <row r="2464" spans="9:48" ht="14.25"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  <c r="AU2464" s="7"/>
      <c r="AV2464" s="7"/>
    </row>
    <row r="2465" spans="9:48" ht="14.25"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  <c r="AU2465" s="7"/>
      <c r="AV2465" s="7"/>
    </row>
    <row r="2466" spans="9:48" ht="14.25"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  <c r="AU2466" s="7"/>
      <c r="AV2466" s="7"/>
    </row>
    <row r="2467" spans="9:48" ht="14.25"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  <c r="AU2467" s="7"/>
      <c r="AV2467" s="7"/>
    </row>
    <row r="2468" spans="9:48" ht="14.25"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  <c r="AU2468" s="7"/>
      <c r="AV2468" s="7"/>
    </row>
    <row r="2469" spans="9:48" ht="14.25"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  <c r="AU2469" s="7"/>
      <c r="AV2469" s="7"/>
    </row>
    <row r="2470" spans="9:48" ht="14.25"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  <c r="AU2470" s="7"/>
      <c r="AV2470" s="7"/>
    </row>
    <row r="2471" spans="9:48" ht="14.25"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  <c r="AU2471" s="7"/>
      <c r="AV2471" s="7"/>
    </row>
    <row r="2472" spans="9:48" ht="14.25"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  <c r="AU2472" s="7"/>
      <c r="AV2472" s="7"/>
    </row>
    <row r="2473" spans="9:48" ht="14.25"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  <c r="AU2473" s="7"/>
      <c r="AV2473" s="7"/>
    </row>
    <row r="2474" spans="9:48" ht="14.25"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  <c r="AU2474" s="7"/>
      <c r="AV2474" s="7"/>
    </row>
    <row r="2475" spans="9:48" ht="14.25"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  <c r="AU2475" s="7"/>
      <c r="AV2475" s="7"/>
    </row>
    <row r="2476" spans="9:48" ht="14.25"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  <c r="AU2476" s="7"/>
      <c r="AV2476" s="7"/>
    </row>
    <row r="2477" spans="9:48" ht="14.25"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  <c r="AU2477" s="7"/>
      <c r="AV2477" s="7"/>
    </row>
    <row r="2478" spans="9:48" ht="14.25"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  <c r="AV2478" s="7"/>
    </row>
    <row r="2479" spans="9:48" ht="14.25"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  <c r="AU2479" s="7"/>
      <c r="AV2479" s="7"/>
    </row>
    <row r="2480" spans="9:48" ht="14.25"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  <c r="AU2480" s="7"/>
      <c r="AV2480" s="7"/>
    </row>
    <row r="2481" spans="9:48" ht="14.25"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  <c r="AU2481" s="7"/>
      <c r="AV2481" s="7"/>
    </row>
    <row r="2482" spans="9:48" ht="14.25"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  <c r="AU2482" s="7"/>
      <c r="AV2482" s="7"/>
    </row>
    <row r="2483" spans="9:48" ht="14.25"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  <c r="AU2483" s="7"/>
      <c r="AV2483" s="7"/>
    </row>
    <row r="2484" spans="9:48" ht="14.25"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  <c r="AU2484" s="7"/>
      <c r="AV2484" s="7"/>
    </row>
    <row r="2485" spans="9:48" ht="14.25"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  <c r="AU2485" s="7"/>
      <c r="AV2485" s="7"/>
    </row>
    <row r="2486" spans="9:48" ht="14.25"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  <c r="AU2486" s="7"/>
      <c r="AV2486" s="7"/>
    </row>
    <row r="2487" spans="9:48" ht="14.25"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  <c r="AU2487" s="7"/>
      <c r="AV2487" s="7"/>
    </row>
    <row r="2488" spans="9:48" ht="14.25"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  <c r="AU2488" s="7"/>
      <c r="AV2488" s="7"/>
    </row>
    <row r="2489" spans="9:48" ht="14.25"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  <c r="AU2489" s="7"/>
      <c r="AV2489" s="7"/>
    </row>
    <row r="2490" spans="9:48" ht="14.25"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  <c r="AU2490" s="7"/>
      <c r="AV2490" s="7"/>
    </row>
    <row r="2491" spans="9:48" ht="14.25"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  <c r="AU2491" s="7"/>
      <c r="AV2491" s="7"/>
    </row>
    <row r="2492" spans="9:48" ht="14.25"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  <c r="AU2492" s="7"/>
      <c r="AV2492" s="7"/>
    </row>
    <row r="2493" spans="9:48" ht="14.25"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  <c r="AU2493" s="7"/>
      <c r="AV2493" s="7"/>
    </row>
    <row r="2494" spans="9:48" ht="14.25"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  <c r="AU2494" s="7"/>
      <c r="AV2494" s="7"/>
    </row>
    <row r="2495" spans="9:48" ht="14.25"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  <c r="AU2495" s="7"/>
      <c r="AV2495" s="7"/>
    </row>
    <row r="2496" spans="9:48" ht="14.25"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  <c r="AU2496" s="7"/>
      <c r="AV2496" s="7"/>
    </row>
    <row r="2497" spans="9:48" ht="14.25"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  <c r="AU2497" s="7"/>
      <c r="AV2497" s="7"/>
    </row>
    <row r="2498" spans="9:48" ht="14.25"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  <c r="AU2498" s="7"/>
      <c r="AV2498" s="7"/>
    </row>
    <row r="2499" spans="9:48" ht="14.25"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  <c r="AU2499" s="7"/>
      <c r="AV2499" s="7"/>
    </row>
    <row r="2500" spans="9:48" ht="14.25"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  <c r="AU2500" s="7"/>
      <c r="AV2500" s="7"/>
    </row>
    <row r="2501" spans="9:48" ht="14.25"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  <c r="AU2501" s="7"/>
      <c r="AV2501" s="7"/>
    </row>
    <row r="2502" spans="9:48" ht="14.25"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  <c r="AU2502" s="7"/>
      <c r="AV2502" s="7"/>
    </row>
    <row r="2503" spans="9:48" ht="14.25"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  <c r="AU2503" s="7"/>
      <c r="AV2503" s="7"/>
    </row>
    <row r="2504" spans="9:48" ht="14.25"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  <c r="AU2504" s="7"/>
      <c r="AV2504" s="7"/>
    </row>
    <row r="2505" spans="9:48" ht="14.25"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  <c r="AU2505" s="7"/>
      <c r="AV2505" s="7"/>
    </row>
    <row r="2506" spans="9:48" ht="14.25"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  <c r="AU2506" s="7"/>
      <c r="AV2506" s="7"/>
    </row>
    <row r="2507" spans="9:48" ht="14.25"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  <c r="AU2507" s="7"/>
      <c r="AV2507" s="7"/>
    </row>
    <row r="2508" spans="9:48" ht="14.25"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  <c r="AU2508" s="7"/>
      <c r="AV2508" s="7"/>
    </row>
    <row r="2509" spans="9:48" ht="14.25"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  <c r="AU2509" s="7"/>
      <c r="AV2509" s="7"/>
    </row>
    <row r="2510" spans="9:48" ht="14.25"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  <c r="AU2510" s="7"/>
      <c r="AV2510" s="7"/>
    </row>
    <row r="2511" spans="9:48" ht="14.25"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  <c r="AU2511" s="7"/>
      <c r="AV2511" s="7"/>
    </row>
    <row r="2512" spans="9:48" ht="14.25"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  <c r="AU2512" s="7"/>
      <c r="AV2512" s="7"/>
    </row>
    <row r="2513" spans="9:48" ht="14.25"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  <c r="AU2513" s="7"/>
      <c r="AV2513" s="7"/>
    </row>
    <row r="2514" spans="9:48" ht="14.25"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  <c r="AU2514" s="7"/>
      <c r="AV2514" s="7"/>
    </row>
    <row r="2515" spans="9:48" ht="14.25"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  <c r="AU2515" s="7"/>
      <c r="AV2515" s="7"/>
    </row>
    <row r="2516" spans="9:48" ht="14.25"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  <c r="AU2516" s="7"/>
      <c r="AV2516" s="7"/>
    </row>
    <row r="2517" spans="9:48" ht="14.25"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  <c r="AU2517" s="7"/>
      <c r="AV2517" s="7"/>
    </row>
    <row r="2518" spans="9:48" ht="14.25"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  <c r="AU2518" s="7"/>
      <c r="AV2518" s="7"/>
    </row>
    <row r="2519" spans="9:48" ht="14.25"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  <c r="AU2519" s="7"/>
      <c r="AV2519" s="7"/>
    </row>
    <row r="2520" spans="9:48" ht="14.25"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  <c r="AU2520" s="7"/>
      <c r="AV2520" s="7"/>
    </row>
    <row r="2521" spans="9:48" ht="14.25"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  <c r="AU2521" s="7"/>
      <c r="AV2521" s="7"/>
    </row>
    <row r="2522" spans="9:48" ht="14.25"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  <c r="AU2522" s="7"/>
      <c r="AV2522" s="7"/>
    </row>
    <row r="2523" spans="9:48" ht="14.25"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  <c r="AU2523" s="7"/>
      <c r="AV2523" s="7"/>
    </row>
    <row r="2524" spans="9:48" ht="14.25"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  <c r="AU2524" s="7"/>
      <c r="AV2524" s="7"/>
    </row>
    <row r="2525" spans="9:48" ht="14.25"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  <c r="AU2525" s="7"/>
      <c r="AV2525" s="7"/>
    </row>
    <row r="2526" spans="9:48" ht="14.25"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  <c r="AU2526" s="7"/>
      <c r="AV2526" s="7"/>
    </row>
    <row r="2527" spans="9:48" ht="14.25"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  <c r="AU2527" s="7"/>
      <c r="AV2527" s="7"/>
    </row>
    <row r="2528" spans="9:48" ht="14.25"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  <c r="AU2528" s="7"/>
      <c r="AV2528" s="7"/>
    </row>
    <row r="2529" spans="9:48" ht="14.25"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  <c r="AU2529" s="7"/>
      <c r="AV2529" s="7"/>
    </row>
    <row r="2530" spans="9:48" ht="14.25"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  <c r="AU2530" s="7"/>
      <c r="AV2530" s="7"/>
    </row>
    <row r="2531" spans="9:48" ht="14.25"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  <c r="AU2531" s="7"/>
      <c r="AV2531" s="7"/>
    </row>
    <row r="2532" spans="9:48" ht="14.25"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  <c r="AU2532" s="7"/>
      <c r="AV2532" s="7"/>
    </row>
    <row r="2533" spans="9:48" ht="14.25"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  <c r="AU2533" s="7"/>
      <c r="AV2533" s="7"/>
    </row>
    <row r="2534" spans="9:48" ht="14.25"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  <c r="AU2534" s="7"/>
      <c r="AV2534" s="7"/>
    </row>
    <row r="2535" spans="9:48" ht="14.25"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  <c r="AU2535" s="7"/>
      <c r="AV2535" s="7"/>
    </row>
    <row r="2536" spans="9:48" ht="14.25"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  <c r="AU2536" s="7"/>
      <c r="AV2536" s="7"/>
    </row>
    <row r="2537" spans="9:48" ht="14.25"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  <c r="AU2537" s="7"/>
      <c r="AV2537" s="7"/>
    </row>
    <row r="2538" spans="9:48" ht="14.25"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  <c r="AU2538" s="7"/>
      <c r="AV2538" s="7"/>
    </row>
    <row r="2539" spans="9:48" ht="14.25"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  <c r="AU2539" s="7"/>
      <c r="AV2539" s="7"/>
    </row>
    <row r="2540" spans="9:48" ht="14.25"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  <c r="AU2540" s="7"/>
      <c r="AV2540" s="7"/>
    </row>
    <row r="2541" spans="9:48" ht="14.25"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  <c r="AU2541" s="7"/>
      <c r="AV2541" s="7"/>
    </row>
    <row r="2542" spans="9:48" ht="14.25"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  <c r="AU2542" s="7"/>
      <c r="AV2542" s="7"/>
    </row>
    <row r="2543" spans="9:48" ht="14.25"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  <c r="AU2543" s="7"/>
      <c r="AV2543" s="7"/>
    </row>
    <row r="2544" spans="9:48" ht="14.25"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  <c r="AU2544" s="7"/>
      <c r="AV2544" s="7"/>
    </row>
    <row r="2545" spans="9:48" ht="14.25"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  <c r="AU2545" s="7"/>
      <c r="AV2545" s="7"/>
    </row>
    <row r="2546" spans="9:48" ht="14.25"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  <c r="AU2546" s="7"/>
      <c r="AV2546" s="7"/>
    </row>
    <row r="2547" spans="9:48" ht="14.25"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  <c r="AU2547" s="7"/>
      <c r="AV2547" s="7"/>
    </row>
    <row r="2548" spans="9:48" ht="14.25"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  <c r="AU2548" s="7"/>
      <c r="AV2548" s="7"/>
    </row>
    <row r="2549" spans="9:48" ht="14.25"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  <c r="AU2549" s="7"/>
      <c r="AV2549" s="7"/>
    </row>
    <row r="2550" spans="9:48" ht="14.25"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  <c r="AU2550" s="7"/>
      <c r="AV2550" s="7"/>
    </row>
    <row r="2551" spans="9:48" ht="14.25"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  <c r="AU2551" s="7"/>
      <c r="AV2551" s="7"/>
    </row>
    <row r="2552" spans="9:48" ht="14.25"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  <c r="AU2552" s="7"/>
      <c r="AV2552" s="7"/>
    </row>
    <row r="2553" spans="9:48" ht="14.25"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  <c r="AU2553" s="7"/>
      <c r="AV2553" s="7"/>
    </row>
    <row r="2554" spans="9:48" ht="14.25"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  <c r="AU2554" s="7"/>
      <c r="AV2554" s="7"/>
    </row>
    <row r="2555" spans="9:48" ht="14.25"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  <c r="AU2555" s="7"/>
      <c r="AV2555" s="7"/>
    </row>
    <row r="2556" spans="9:48" ht="14.25"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  <c r="AU2556" s="7"/>
      <c r="AV2556" s="7"/>
    </row>
    <row r="2557" spans="9:48" ht="14.25"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  <c r="AU2557" s="7"/>
      <c r="AV2557" s="7"/>
    </row>
    <row r="2558" spans="9:48" ht="14.25"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  <c r="AU2558" s="7"/>
      <c r="AV2558" s="7"/>
    </row>
    <row r="2559" spans="9:48" ht="14.25"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  <c r="AU2559" s="7"/>
      <c r="AV2559" s="7"/>
    </row>
    <row r="2560" spans="9:48" ht="14.25"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  <c r="AU2560" s="7"/>
      <c r="AV2560" s="7"/>
    </row>
    <row r="2561" spans="9:48" ht="14.25"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  <c r="AU2561" s="7"/>
      <c r="AV2561" s="7"/>
    </row>
    <row r="2562" spans="9:48" ht="14.25"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  <c r="AU2562" s="7"/>
      <c r="AV2562" s="7"/>
    </row>
    <row r="2563" spans="9:48" ht="14.25"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  <c r="AU2563" s="7"/>
      <c r="AV2563" s="7"/>
    </row>
    <row r="2564" spans="9:48" ht="14.25"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  <c r="AU2564" s="7"/>
      <c r="AV2564" s="7"/>
    </row>
    <row r="2565" spans="9:48" ht="14.25"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  <c r="AU2565" s="7"/>
      <c r="AV2565" s="7"/>
    </row>
    <row r="2566" spans="9:48" ht="14.25"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  <c r="AU2566" s="7"/>
      <c r="AV2566" s="7"/>
    </row>
    <row r="2567" spans="9:48" ht="14.25"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  <c r="AU2567" s="7"/>
      <c r="AV2567" s="7"/>
    </row>
    <row r="2568" spans="9:48" ht="14.25"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  <c r="AU2568" s="7"/>
      <c r="AV2568" s="7"/>
    </row>
    <row r="2569" spans="9:48" ht="14.25"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  <c r="AU2569" s="7"/>
      <c r="AV2569" s="7"/>
    </row>
    <row r="2570" spans="9:48" ht="14.25"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  <c r="AU2570" s="7"/>
      <c r="AV2570" s="7"/>
    </row>
    <row r="2571" spans="9:48" ht="14.25"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  <c r="AU2571" s="7"/>
      <c r="AV2571" s="7"/>
    </row>
    <row r="2572" spans="9:48" ht="14.25"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  <c r="AU2572" s="7"/>
      <c r="AV2572" s="7"/>
    </row>
    <row r="2573" spans="9:48" ht="14.25"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  <c r="AU2573" s="7"/>
      <c r="AV2573" s="7"/>
    </row>
    <row r="2574" spans="9:48" ht="14.25"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  <c r="AU2574" s="7"/>
      <c r="AV2574" s="7"/>
    </row>
    <row r="2575" spans="9:48" ht="14.25"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  <c r="AU2575" s="7"/>
      <c r="AV2575" s="7"/>
    </row>
    <row r="2576" spans="9:48" ht="14.25"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  <c r="AU2576" s="7"/>
      <c r="AV2576" s="7"/>
    </row>
    <row r="2577" spans="9:48" ht="14.25"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  <c r="AU2577" s="7"/>
      <c r="AV2577" s="7"/>
    </row>
    <row r="2578" spans="9:48" ht="14.25"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  <c r="AU2578" s="7"/>
      <c r="AV2578" s="7"/>
    </row>
    <row r="2579" spans="9:48" ht="14.25"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  <c r="AU2579" s="7"/>
      <c r="AV2579" s="7"/>
    </row>
    <row r="2580" spans="9:48" ht="14.25"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  <c r="AU2580" s="7"/>
      <c r="AV2580" s="7"/>
    </row>
    <row r="2581" spans="9:48" ht="14.25"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  <c r="AU2581" s="7"/>
      <c r="AV2581" s="7"/>
    </row>
    <row r="2582" spans="9:48" ht="14.25"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  <c r="AU2582" s="7"/>
      <c r="AV2582" s="7"/>
    </row>
    <row r="2583" spans="9:48" ht="14.25"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  <c r="AU2583" s="7"/>
      <c r="AV2583" s="7"/>
    </row>
    <row r="2584" spans="9:48" ht="14.25"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  <c r="AU2584" s="7"/>
      <c r="AV2584" s="7"/>
    </row>
    <row r="2585" spans="9:48" ht="14.25"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  <c r="AU2585" s="7"/>
      <c r="AV2585" s="7"/>
    </row>
    <row r="2586" spans="9:48" ht="14.25"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  <c r="AU2586" s="7"/>
      <c r="AV2586" s="7"/>
    </row>
    <row r="2587" spans="9:48" ht="14.25"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  <c r="AU2587" s="7"/>
      <c r="AV2587" s="7"/>
    </row>
    <row r="2588" spans="9:48" ht="14.25"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  <c r="AU2588" s="7"/>
      <c r="AV2588" s="7"/>
    </row>
    <row r="2589" spans="9:48" ht="14.25"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  <c r="AU2589" s="7"/>
      <c r="AV2589" s="7"/>
    </row>
    <row r="2590" spans="9:48" ht="14.25"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  <c r="AU2590" s="7"/>
      <c r="AV2590" s="7"/>
    </row>
    <row r="2591" spans="9:48" ht="14.25"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  <c r="AU2591" s="7"/>
      <c r="AV2591" s="7"/>
    </row>
    <row r="2592" spans="9:48" ht="14.25"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  <c r="AU2592" s="7"/>
      <c r="AV2592" s="7"/>
    </row>
    <row r="2593" spans="9:48" ht="14.25"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  <c r="AU2593" s="7"/>
      <c r="AV2593" s="7"/>
    </row>
    <row r="2594" spans="9:48" ht="14.25"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  <c r="AU2594" s="7"/>
      <c r="AV2594" s="7"/>
    </row>
    <row r="2595" spans="9:48" ht="14.25"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  <c r="AU2595" s="7"/>
      <c r="AV2595" s="7"/>
    </row>
    <row r="2596" spans="9:48" ht="14.25"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  <c r="AU2596" s="7"/>
      <c r="AV2596" s="7"/>
    </row>
    <row r="2597" spans="9:48" ht="14.25"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  <c r="AU2597" s="7"/>
      <c r="AV2597" s="7"/>
    </row>
    <row r="2598" spans="9:48" ht="14.25"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  <c r="AU2598" s="7"/>
      <c r="AV2598" s="7"/>
    </row>
    <row r="2599" spans="9:48" ht="14.25"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  <c r="AU2599" s="7"/>
      <c r="AV2599" s="7"/>
    </row>
    <row r="2600" spans="9:48" ht="14.25"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  <c r="AU2600" s="7"/>
      <c r="AV2600" s="7"/>
    </row>
    <row r="2601" spans="9:48" ht="14.25"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  <c r="AU2601" s="7"/>
      <c r="AV2601" s="7"/>
    </row>
    <row r="2602" spans="9:48" ht="14.25"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  <c r="AU2602" s="7"/>
      <c r="AV2602" s="7"/>
    </row>
    <row r="2603" spans="9:48" ht="14.25"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  <c r="AU2603" s="7"/>
      <c r="AV2603" s="7"/>
    </row>
    <row r="2604" spans="9:48" ht="14.25"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  <c r="AU2604" s="7"/>
      <c r="AV2604" s="7"/>
    </row>
    <row r="2605" spans="9:48" ht="14.25"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  <c r="AU2605" s="7"/>
      <c r="AV2605" s="7"/>
    </row>
    <row r="2606" spans="9:48" ht="14.25"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  <c r="AU2606" s="7"/>
      <c r="AV2606" s="7"/>
    </row>
    <row r="2607" spans="9:48" ht="14.25"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  <c r="AU2607" s="7"/>
      <c r="AV2607" s="7"/>
    </row>
    <row r="2608" spans="9:48" ht="14.25"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  <c r="AU2608" s="7"/>
      <c r="AV2608" s="7"/>
    </row>
    <row r="2609" spans="9:48" ht="14.25"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  <c r="AU2609" s="7"/>
      <c r="AV2609" s="7"/>
    </row>
    <row r="2610" spans="9:48" ht="14.25"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  <c r="AU2610" s="7"/>
      <c r="AV2610" s="7"/>
    </row>
    <row r="2611" spans="9:48" ht="14.25"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  <c r="AU2611" s="7"/>
      <c r="AV2611" s="7"/>
    </row>
    <row r="2612" spans="9:48" ht="14.25"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  <c r="AU2612" s="7"/>
      <c r="AV2612" s="7"/>
    </row>
    <row r="2613" spans="9:48" ht="14.25"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  <c r="AU2613" s="7"/>
      <c r="AV2613" s="7"/>
    </row>
    <row r="2614" spans="9:48" ht="14.25"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  <c r="AU2614" s="7"/>
      <c r="AV2614" s="7"/>
    </row>
    <row r="2615" spans="9:48" ht="14.25"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  <c r="AU2615" s="7"/>
      <c r="AV2615" s="7"/>
    </row>
    <row r="2616" spans="9:48" ht="14.25"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  <c r="AU2616" s="7"/>
      <c r="AV2616" s="7"/>
    </row>
    <row r="2617" spans="9:48" ht="14.25"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  <c r="AU2617" s="7"/>
      <c r="AV2617" s="7"/>
    </row>
    <row r="2618" spans="9:48" ht="14.25"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  <c r="AU2618" s="7"/>
      <c r="AV2618" s="7"/>
    </row>
    <row r="2619" spans="9:48" ht="14.25"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  <c r="AU2619" s="7"/>
      <c r="AV2619" s="7"/>
    </row>
    <row r="2620" spans="9:48" ht="14.25"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  <c r="AU2620" s="7"/>
      <c r="AV2620" s="7"/>
    </row>
    <row r="2621" spans="9:48" ht="14.25"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  <c r="AU2621" s="7"/>
      <c r="AV2621" s="7"/>
    </row>
    <row r="2622" spans="9:48" ht="14.25"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  <c r="AU2622" s="7"/>
      <c r="AV2622" s="7"/>
    </row>
    <row r="2623" spans="9:48" ht="14.25"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  <c r="AU2623" s="7"/>
      <c r="AV2623" s="7"/>
    </row>
    <row r="2624" spans="9:48" ht="14.25"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  <c r="AU2624" s="7"/>
      <c r="AV2624" s="7"/>
    </row>
    <row r="2625" spans="9:48" ht="14.25"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  <c r="AU2625" s="7"/>
      <c r="AV2625" s="7"/>
    </row>
    <row r="2626" spans="9:48" ht="14.25"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  <c r="AU2626" s="7"/>
      <c r="AV2626" s="7"/>
    </row>
    <row r="2627" spans="9:48" ht="14.25"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  <c r="AU2627" s="7"/>
      <c r="AV2627" s="7"/>
    </row>
    <row r="2628" spans="9:48" ht="14.25"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  <c r="AU2628" s="7"/>
      <c r="AV2628" s="7"/>
    </row>
    <row r="2629" spans="9:48" ht="14.25"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  <c r="AU2629" s="7"/>
      <c r="AV2629" s="7"/>
    </row>
    <row r="2630" spans="9:48" ht="14.25"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  <c r="AU2630" s="7"/>
      <c r="AV2630" s="7"/>
    </row>
    <row r="2631" spans="9:48" ht="14.25"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  <c r="AU2631" s="7"/>
      <c r="AV2631" s="7"/>
    </row>
    <row r="2632" spans="9:48" ht="14.25"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  <c r="AU2632" s="7"/>
      <c r="AV2632" s="7"/>
    </row>
    <row r="2633" spans="9:48" ht="14.25"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  <c r="AU2633" s="7"/>
      <c r="AV2633" s="7"/>
    </row>
    <row r="2634" spans="9:48" ht="14.25"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  <c r="AU2634" s="7"/>
      <c r="AV2634" s="7"/>
    </row>
    <row r="2635" spans="9:48" ht="14.25"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  <c r="AU2635" s="7"/>
      <c r="AV2635" s="7"/>
    </row>
    <row r="2636" spans="9:48" ht="14.25"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  <c r="AU2636" s="7"/>
      <c r="AV2636" s="7"/>
    </row>
    <row r="2637" spans="9:48" ht="14.25"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  <c r="AU2637" s="7"/>
      <c r="AV2637" s="7"/>
    </row>
    <row r="2638" spans="9:48" ht="14.25"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  <c r="AU2638" s="7"/>
      <c r="AV2638" s="7"/>
    </row>
    <row r="2639" spans="9:48" ht="14.25"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  <c r="AU2639" s="7"/>
      <c r="AV2639" s="7"/>
    </row>
    <row r="2640" spans="9:48" ht="14.25"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  <c r="AU2640" s="7"/>
      <c r="AV2640" s="7"/>
    </row>
    <row r="2641" spans="9:48" ht="14.25"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  <c r="AU2641" s="7"/>
      <c r="AV2641" s="7"/>
    </row>
    <row r="2642" spans="9:48" ht="14.25"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  <c r="AU2642" s="7"/>
      <c r="AV2642" s="7"/>
    </row>
    <row r="2643" spans="9:48" ht="14.25"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  <c r="AU2643" s="7"/>
      <c r="AV2643" s="7"/>
    </row>
    <row r="2644" spans="9:48" ht="14.25"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  <c r="AU2644" s="7"/>
      <c r="AV2644" s="7"/>
    </row>
    <row r="2645" spans="9:48" ht="14.25"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  <c r="AU2645" s="7"/>
      <c r="AV2645" s="7"/>
    </row>
    <row r="2646" spans="9:48" ht="14.25"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  <c r="AU2646" s="7"/>
      <c r="AV2646" s="7"/>
    </row>
    <row r="2647" spans="9:48" ht="14.25"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  <c r="AU2647" s="7"/>
      <c r="AV2647" s="7"/>
    </row>
    <row r="2648" spans="9:48" ht="14.25"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  <c r="AU2648" s="7"/>
      <c r="AV2648" s="7"/>
    </row>
    <row r="2649" spans="9:48" ht="14.25"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  <c r="AU2649" s="7"/>
      <c r="AV2649" s="7"/>
    </row>
    <row r="2650" spans="9:48" ht="14.25"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  <c r="AU2650" s="7"/>
      <c r="AV2650" s="7"/>
    </row>
    <row r="2651" spans="9:48" ht="14.25"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  <c r="AU2651" s="7"/>
      <c r="AV2651" s="7"/>
    </row>
    <row r="2652" spans="9:48" ht="14.25"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  <c r="AU2652" s="7"/>
      <c r="AV2652" s="7"/>
    </row>
    <row r="2653" spans="9:48" ht="14.25"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  <c r="AU2653" s="7"/>
      <c r="AV2653" s="7"/>
    </row>
    <row r="2654" spans="9:48" ht="14.25"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  <c r="AU2654" s="7"/>
      <c r="AV2654" s="7"/>
    </row>
    <row r="2655" spans="9:48" ht="14.25"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  <c r="AU2655" s="7"/>
      <c r="AV2655" s="7"/>
    </row>
    <row r="2656" spans="9:48" ht="14.25"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  <c r="AU2656" s="7"/>
      <c r="AV2656" s="7"/>
    </row>
    <row r="2657" spans="9:48" ht="14.25"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  <c r="AU2657" s="7"/>
      <c r="AV2657" s="7"/>
    </row>
    <row r="2658" spans="9:48" ht="14.25"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  <c r="AU2658" s="7"/>
      <c r="AV2658" s="7"/>
    </row>
    <row r="2659" spans="9:48" ht="14.25"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  <c r="AU2659" s="7"/>
      <c r="AV2659" s="7"/>
    </row>
    <row r="2660" spans="9:48" ht="14.25"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  <c r="AU2660" s="7"/>
      <c r="AV2660" s="7"/>
    </row>
    <row r="2661" spans="9:48" ht="14.25"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  <c r="AU2661" s="7"/>
      <c r="AV2661" s="7"/>
    </row>
    <row r="2662" spans="9:48" ht="14.25"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  <c r="AU2662" s="7"/>
      <c r="AV2662" s="7"/>
    </row>
    <row r="2663" spans="9:48" ht="14.25"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  <c r="AU2663" s="7"/>
      <c r="AV2663" s="7"/>
    </row>
    <row r="2664" spans="9:48" ht="14.25"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  <c r="AU2664" s="7"/>
      <c r="AV2664" s="7"/>
    </row>
    <row r="2665" spans="9:48" ht="14.25"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  <c r="AU2665" s="7"/>
      <c r="AV2665" s="7"/>
    </row>
    <row r="2666" spans="9:48" ht="14.25"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  <c r="AU2666" s="7"/>
      <c r="AV2666" s="7"/>
    </row>
    <row r="2667" spans="9:48" ht="14.25"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  <c r="AU2667" s="7"/>
      <c r="AV2667" s="7"/>
    </row>
    <row r="2668" spans="9:48" ht="14.25"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  <c r="AU2668" s="7"/>
      <c r="AV2668" s="7"/>
    </row>
    <row r="2669" spans="9:48" ht="14.25"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  <c r="AU2669" s="7"/>
      <c r="AV2669" s="7"/>
    </row>
    <row r="2670" spans="9:48" ht="14.25"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  <c r="AU2670" s="7"/>
      <c r="AV2670" s="7"/>
    </row>
    <row r="2671" spans="9:48" ht="14.25"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  <c r="AU2671" s="7"/>
      <c r="AV2671" s="7"/>
    </row>
    <row r="2672" spans="9:48" ht="14.25"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  <c r="AU2672" s="7"/>
      <c r="AV2672" s="7"/>
    </row>
    <row r="2673" spans="9:48" ht="14.25"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  <c r="AU2673" s="7"/>
      <c r="AV2673" s="7"/>
    </row>
    <row r="2674" spans="9:48" ht="14.25"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  <c r="AU2674" s="7"/>
      <c r="AV2674" s="7"/>
    </row>
    <row r="2675" spans="9:48" ht="14.25"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  <c r="AU2675" s="7"/>
      <c r="AV2675" s="7"/>
    </row>
    <row r="2676" spans="9:48" ht="14.25"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  <c r="AU2676" s="7"/>
      <c r="AV2676" s="7"/>
    </row>
    <row r="2677" spans="9:48" ht="14.25"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  <c r="AU2677" s="7"/>
      <c r="AV2677" s="7"/>
    </row>
    <row r="2678" spans="9:48" ht="14.25"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  <c r="AU2678" s="7"/>
      <c r="AV2678" s="7"/>
    </row>
    <row r="2679" spans="9:48" ht="14.25"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  <c r="AU2679" s="7"/>
      <c r="AV2679" s="7"/>
    </row>
    <row r="2680" spans="9:48" ht="14.25"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  <c r="AU2680" s="7"/>
      <c r="AV2680" s="7"/>
    </row>
    <row r="2681" spans="9:48" ht="14.25"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  <c r="AU2681" s="7"/>
      <c r="AV2681" s="7"/>
    </row>
    <row r="2682" spans="9:48" ht="14.25"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  <c r="AU2682" s="7"/>
      <c r="AV2682" s="7"/>
    </row>
    <row r="2683" spans="9:48" ht="14.25"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  <c r="AU2683" s="7"/>
      <c r="AV2683" s="7"/>
    </row>
    <row r="2684" spans="9:48" ht="14.25"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  <c r="AU2684" s="7"/>
      <c r="AV2684" s="7"/>
    </row>
    <row r="2685" spans="9:48" ht="14.25"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  <c r="AU2685" s="7"/>
      <c r="AV2685" s="7"/>
    </row>
    <row r="2686" spans="9:48" ht="14.25"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  <c r="AU2686" s="7"/>
      <c r="AV2686" s="7"/>
    </row>
    <row r="2687" spans="9:48" ht="14.25"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  <c r="AU2687" s="7"/>
      <c r="AV2687" s="7"/>
    </row>
    <row r="2688" spans="9:48" ht="14.25"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  <c r="AU2688" s="7"/>
      <c r="AV2688" s="7"/>
    </row>
    <row r="2689" spans="9:48" ht="14.25"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  <c r="AU2689" s="7"/>
      <c r="AV2689" s="7"/>
    </row>
    <row r="2690" spans="9:48" ht="14.25"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  <c r="AU2690" s="7"/>
      <c r="AV2690" s="7"/>
    </row>
    <row r="2691" spans="9:48" ht="14.25"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  <c r="AU2691" s="7"/>
      <c r="AV2691" s="7"/>
    </row>
    <row r="2692" spans="9:48" ht="14.25"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  <c r="AU2692" s="7"/>
      <c r="AV2692" s="7"/>
    </row>
    <row r="2693" spans="9:48" ht="14.25"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  <c r="AU2693" s="7"/>
      <c r="AV2693" s="7"/>
    </row>
    <row r="2694" spans="9:48" ht="14.25"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  <c r="AU2694" s="7"/>
      <c r="AV2694" s="7"/>
    </row>
    <row r="2695" spans="9:48" ht="14.25"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  <c r="AU2695" s="7"/>
      <c r="AV2695" s="7"/>
    </row>
    <row r="2696" spans="9:48" ht="14.25"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  <c r="AU2696" s="7"/>
      <c r="AV2696" s="7"/>
    </row>
    <row r="2697" spans="9:48" ht="14.25"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  <c r="AU2697" s="7"/>
      <c r="AV2697" s="7"/>
    </row>
    <row r="2698" spans="9:48" ht="14.25"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  <c r="AU2698" s="7"/>
      <c r="AV2698" s="7"/>
    </row>
    <row r="2699" spans="9:48" ht="14.25"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  <c r="AU2699" s="7"/>
      <c r="AV2699" s="7"/>
    </row>
    <row r="2700" spans="9:48" ht="14.25"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  <c r="AU2700" s="7"/>
      <c r="AV2700" s="7"/>
    </row>
    <row r="2701" spans="9:48" ht="14.25"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  <c r="AU2701" s="7"/>
      <c r="AV2701" s="7"/>
    </row>
    <row r="2702" spans="9:48" ht="14.25"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  <c r="AU2702" s="7"/>
      <c r="AV2702" s="7"/>
    </row>
    <row r="2703" spans="9:48" ht="14.25"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  <c r="AU2703" s="7"/>
      <c r="AV2703" s="7"/>
    </row>
    <row r="2704" spans="9:48" ht="14.25"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  <c r="AU2704" s="7"/>
      <c r="AV2704" s="7"/>
    </row>
    <row r="2705" spans="9:48" ht="14.25"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  <c r="AU2705" s="7"/>
      <c r="AV2705" s="7"/>
    </row>
    <row r="2706" spans="9:48" ht="14.25"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  <c r="AU2706" s="7"/>
      <c r="AV2706" s="7"/>
    </row>
    <row r="2707" spans="9:48" ht="14.25"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  <c r="AU2707" s="7"/>
      <c r="AV2707" s="7"/>
    </row>
    <row r="2708" spans="9:48" ht="14.25"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  <c r="AU2708" s="7"/>
      <c r="AV2708" s="7"/>
    </row>
    <row r="2709" spans="9:48" ht="14.25"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  <c r="AU2709" s="7"/>
      <c r="AV2709" s="7"/>
    </row>
    <row r="2710" spans="9:48" ht="14.25"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  <c r="AU2710" s="7"/>
      <c r="AV2710" s="7"/>
    </row>
    <row r="2711" spans="9:48" ht="14.25"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  <c r="AU2711" s="7"/>
      <c r="AV2711" s="7"/>
    </row>
    <row r="2712" spans="9:48" ht="14.25"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  <c r="AU2712" s="7"/>
      <c r="AV2712" s="7"/>
    </row>
    <row r="2713" spans="9:48" ht="14.25"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  <c r="AU2713" s="7"/>
      <c r="AV2713" s="7"/>
    </row>
    <row r="2714" spans="9:48" ht="14.25"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  <c r="AR2714" s="7"/>
      <c r="AS2714" s="7"/>
      <c r="AT2714" s="7"/>
      <c r="AU2714" s="7"/>
      <c r="AV2714" s="7"/>
    </row>
    <row r="2715" spans="9:48" ht="14.25"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  <c r="AR2715" s="7"/>
      <c r="AS2715" s="7"/>
      <c r="AT2715" s="7"/>
      <c r="AU2715" s="7"/>
      <c r="AV2715" s="7"/>
    </row>
    <row r="2716" spans="9:48" ht="14.25"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  <c r="AR2716" s="7"/>
      <c r="AS2716" s="7"/>
      <c r="AT2716" s="7"/>
      <c r="AU2716" s="7"/>
      <c r="AV2716" s="7"/>
    </row>
    <row r="2717" spans="9:48" ht="14.25"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  <c r="AR2717" s="7"/>
      <c r="AS2717" s="7"/>
      <c r="AT2717" s="7"/>
      <c r="AU2717" s="7"/>
      <c r="AV2717" s="7"/>
    </row>
    <row r="2718" spans="9:48" ht="14.25"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  <c r="AR2718" s="7"/>
      <c r="AS2718" s="7"/>
      <c r="AT2718" s="7"/>
      <c r="AU2718" s="7"/>
      <c r="AV2718" s="7"/>
    </row>
    <row r="2719" spans="9:48" ht="14.25"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  <c r="AR2719" s="7"/>
      <c r="AS2719" s="7"/>
      <c r="AT2719" s="7"/>
      <c r="AU2719" s="7"/>
      <c r="AV2719" s="7"/>
    </row>
    <row r="2720" spans="9:48" ht="14.25"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  <c r="AR2720" s="7"/>
      <c r="AS2720" s="7"/>
      <c r="AT2720" s="7"/>
      <c r="AU2720" s="7"/>
      <c r="AV2720" s="7"/>
    </row>
    <row r="2721" spans="9:48" ht="14.25"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  <c r="AR2721" s="7"/>
      <c r="AS2721" s="7"/>
      <c r="AT2721" s="7"/>
      <c r="AU2721" s="7"/>
      <c r="AV2721" s="7"/>
    </row>
    <row r="2722" spans="9:48" ht="14.25"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  <c r="AR2722" s="7"/>
      <c r="AS2722" s="7"/>
      <c r="AT2722" s="7"/>
      <c r="AU2722" s="7"/>
      <c r="AV2722" s="7"/>
    </row>
    <row r="2723" spans="9:48" ht="14.25"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  <c r="AR2723" s="7"/>
      <c r="AS2723" s="7"/>
      <c r="AT2723" s="7"/>
      <c r="AU2723" s="7"/>
      <c r="AV2723" s="7"/>
    </row>
    <row r="2724" spans="9:48" ht="14.25"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  <c r="AR2724" s="7"/>
      <c r="AS2724" s="7"/>
      <c r="AT2724" s="7"/>
      <c r="AU2724" s="7"/>
      <c r="AV2724" s="7"/>
    </row>
    <row r="2725" spans="9:48" ht="14.25"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  <c r="AR2725" s="7"/>
      <c r="AS2725" s="7"/>
      <c r="AT2725" s="7"/>
      <c r="AU2725" s="7"/>
      <c r="AV2725" s="7"/>
    </row>
    <row r="2726" spans="9:48" ht="14.25"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  <c r="AR2726" s="7"/>
      <c r="AS2726" s="7"/>
      <c r="AT2726" s="7"/>
      <c r="AU2726" s="7"/>
      <c r="AV2726" s="7"/>
    </row>
    <row r="2727" spans="9:48" ht="14.25"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  <c r="AR2727" s="7"/>
      <c r="AS2727" s="7"/>
      <c r="AT2727" s="7"/>
      <c r="AU2727" s="7"/>
      <c r="AV2727" s="7"/>
    </row>
    <row r="2728" spans="9:48" ht="14.25"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  <c r="AR2728" s="7"/>
      <c r="AS2728" s="7"/>
      <c r="AT2728" s="7"/>
      <c r="AU2728" s="7"/>
      <c r="AV2728" s="7"/>
    </row>
    <row r="2729" spans="9:48" ht="14.25"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  <c r="AR2729" s="7"/>
      <c r="AS2729" s="7"/>
      <c r="AT2729" s="7"/>
      <c r="AU2729" s="7"/>
      <c r="AV2729" s="7"/>
    </row>
    <row r="2730" spans="9:48" ht="14.25"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  <c r="AR2730" s="7"/>
      <c r="AS2730" s="7"/>
      <c r="AT2730" s="7"/>
      <c r="AU2730" s="7"/>
      <c r="AV2730" s="7"/>
    </row>
    <row r="2731" spans="9:48" ht="14.25"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  <c r="AR2731" s="7"/>
      <c r="AS2731" s="7"/>
      <c r="AT2731" s="7"/>
      <c r="AU2731" s="7"/>
      <c r="AV2731" s="7"/>
    </row>
    <row r="2732" spans="9:48" ht="14.25"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  <c r="AR2732" s="7"/>
      <c r="AS2732" s="7"/>
      <c r="AT2732" s="7"/>
      <c r="AU2732" s="7"/>
      <c r="AV2732" s="7"/>
    </row>
    <row r="2733" spans="9:48" ht="14.25"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  <c r="AR2733" s="7"/>
      <c r="AS2733" s="7"/>
      <c r="AT2733" s="7"/>
      <c r="AU2733" s="7"/>
      <c r="AV2733" s="7"/>
    </row>
    <row r="2734" spans="9:48" ht="14.25"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  <c r="AR2734" s="7"/>
      <c r="AS2734" s="7"/>
      <c r="AT2734" s="7"/>
      <c r="AU2734" s="7"/>
      <c r="AV2734" s="7"/>
    </row>
    <row r="2735" spans="9:48" ht="14.25"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  <c r="AR2735" s="7"/>
      <c r="AS2735" s="7"/>
      <c r="AT2735" s="7"/>
      <c r="AU2735" s="7"/>
      <c r="AV2735" s="7"/>
    </row>
    <row r="2736" spans="9:48" ht="14.25"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  <c r="AR2736" s="7"/>
      <c r="AS2736" s="7"/>
      <c r="AT2736" s="7"/>
      <c r="AU2736" s="7"/>
      <c r="AV2736" s="7"/>
    </row>
    <row r="2737" spans="9:48" ht="14.25"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  <c r="AR2737" s="7"/>
      <c r="AS2737" s="7"/>
      <c r="AT2737" s="7"/>
      <c r="AU2737" s="7"/>
      <c r="AV2737" s="7"/>
    </row>
    <row r="2738" spans="9:48" ht="14.25"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  <c r="AR2738" s="7"/>
      <c r="AS2738" s="7"/>
      <c r="AT2738" s="7"/>
      <c r="AU2738" s="7"/>
      <c r="AV2738" s="7"/>
    </row>
    <row r="2739" spans="9:48" ht="14.25"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  <c r="AR2739" s="7"/>
      <c r="AS2739" s="7"/>
      <c r="AT2739" s="7"/>
      <c r="AU2739" s="7"/>
      <c r="AV2739" s="7"/>
    </row>
    <row r="2740" spans="9:48" ht="14.25"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  <c r="AR2740" s="7"/>
      <c r="AS2740" s="7"/>
      <c r="AT2740" s="7"/>
      <c r="AU2740" s="7"/>
      <c r="AV2740" s="7"/>
    </row>
    <row r="2741" spans="9:48" ht="14.25"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  <c r="AR2741" s="7"/>
      <c r="AS2741" s="7"/>
      <c r="AT2741" s="7"/>
      <c r="AU2741" s="7"/>
      <c r="AV2741" s="7"/>
    </row>
    <row r="2742" spans="9:48" ht="14.25"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  <c r="AR2742" s="7"/>
      <c r="AS2742" s="7"/>
      <c r="AT2742" s="7"/>
      <c r="AU2742" s="7"/>
      <c r="AV2742" s="7"/>
    </row>
    <row r="2743" spans="9:48" ht="14.25"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  <c r="AR2743" s="7"/>
      <c r="AS2743" s="7"/>
      <c r="AT2743" s="7"/>
      <c r="AU2743" s="7"/>
      <c r="AV2743" s="7"/>
    </row>
    <row r="2744" spans="9:48" ht="14.25"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  <c r="AS2744" s="7"/>
      <c r="AT2744" s="7"/>
      <c r="AU2744" s="7"/>
      <c r="AV2744" s="7"/>
    </row>
    <row r="2745" spans="9:48" ht="14.25"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  <c r="AS2745" s="7"/>
      <c r="AT2745" s="7"/>
      <c r="AU2745" s="7"/>
      <c r="AV2745" s="7"/>
    </row>
    <row r="2746" spans="9:48" ht="14.25"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  <c r="AS2746" s="7"/>
      <c r="AT2746" s="7"/>
      <c r="AU2746" s="7"/>
      <c r="AV2746" s="7"/>
    </row>
    <row r="2747" spans="9:48" ht="14.25"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  <c r="AS2747" s="7"/>
      <c r="AT2747" s="7"/>
      <c r="AU2747" s="7"/>
      <c r="AV2747" s="7"/>
    </row>
    <row r="2748" spans="9:48" ht="14.25"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  <c r="AS2748" s="7"/>
      <c r="AT2748" s="7"/>
      <c r="AU2748" s="7"/>
      <c r="AV2748" s="7"/>
    </row>
    <row r="2749" spans="9:48" ht="14.25"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  <c r="AS2749" s="7"/>
      <c r="AT2749" s="7"/>
      <c r="AU2749" s="7"/>
      <c r="AV2749" s="7"/>
    </row>
    <row r="2750" spans="9:48" ht="14.25"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  <c r="AS2750" s="7"/>
      <c r="AT2750" s="7"/>
      <c r="AU2750" s="7"/>
      <c r="AV2750" s="7"/>
    </row>
    <row r="2751" spans="9:48" ht="14.25"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  <c r="AS2751" s="7"/>
      <c r="AT2751" s="7"/>
      <c r="AU2751" s="7"/>
      <c r="AV2751" s="7"/>
    </row>
    <row r="2752" spans="9:48" ht="14.25"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  <c r="AS2752" s="7"/>
      <c r="AT2752" s="7"/>
      <c r="AU2752" s="7"/>
      <c r="AV2752" s="7"/>
    </row>
    <row r="2753" spans="9:48" ht="14.25"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  <c r="AS2753" s="7"/>
      <c r="AT2753" s="7"/>
      <c r="AU2753" s="7"/>
      <c r="AV2753" s="7"/>
    </row>
    <row r="2754" spans="9:48" ht="14.25"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  <c r="AS2754" s="7"/>
      <c r="AT2754" s="7"/>
      <c r="AU2754" s="7"/>
      <c r="AV2754" s="7"/>
    </row>
    <row r="2755" spans="9:48" ht="14.25"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  <c r="AS2755" s="7"/>
      <c r="AT2755" s="7"/>
      <c r="AU2755" s="7"/>
      <c r="AV2755" s="7"/>
    </row>
    <row r="2756" spans="9:48" ht="14.25"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  <c r="AS2756" s="7"/>
      <c r="AT2756" s="7"/>
      <c r="AU2756" s="7"/>
      <c r="AV2756" s="7"/>
    </row>
    <row r="2757" spans="9:48" ht="14.25"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  <c r="AS2757" s="7"/>
      <c r="AT2757" s="7"/>
      <c r="AU2757" s="7"/>
      <c r="AV2757" s="7"/>
    </row>
    <row r="2758" spans="9:48" ht="14.25"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  <c r="AS2758" s="7"/>
      <c r="AT2758" s="7"/>
      <c r="AU2758" s="7"/>
      <c r="AV2758" s="7"/>
    </row>
    <row r="2759" spans="9:48" ht="14.25"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  <c r="AS2759" s="7"/>
      <c r="AT2759" s="7"/>
      <c r="AU2759" s="7"/>
      <c r="AV2759" s="7"/>
    </row>
    <row r="2760" spans="9:48" ht="14.25"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  <c r="AS2760" s="7"/>
      <c r="AT2760" s="7"/>
      <c r="AU2760" s="7"/>
      <c r="AV2760" s="7"/>
    </row>
    <row r="2761" spans="9:48" ht="14.25"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  <c r="AS2761" s="7"/>
      <c r="AT2761" s="7"/>
      <c r="AU2761" s="7"/>
      <c r="AV2761" s="7"/>
    </row>
    <row r="2762" spans="9:48" ht="14.25"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  <c r="AS2762" s="7"/>
      <c r="AT2762" s="7"/>
      <c r="AU2762" s="7"/>
      <c r="AV2762" s="7"/>
    </row>
    <row r="2763" spans="9:48" ht="14.25"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  <c r="AS2763" s="7"/>
      <c r="AT2763" s="7"/>
      <c r="AU2763" s="7"/>
      <c r="AV2763" s="7"/>
    </row>
    <row r="2764" spans="9:48" ht="14.25"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  <c r="AS2764" s="7"/>
      <c r="AT2764" s="7"/>
      <c r="AU2764" s="7"/>
      <c r="AV2764" s="7"/>
    </row>
    <row r="2765" spans="9:48" ht="14.25"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  <c r="AS2765" s="7"/>
      <c r="AT2765" s="7"/>
      <c r="AU2765" s="7"/>
      <c r="AV2765" s="7"/>
    </row>
    <row r="2766" spans="9:48" ht="14.25"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  <c r="AS2766" s="7"/>
      <c r="AT2766" s="7"/>
      <c r="AU2766" s="7"/>
      <c r="AV2766" s="7"/>
    </row>
    <row r="2767" spans="9:48" ht="14.25"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  <c r="AS2767" s="7"/>
      <c r="AT2767" s="7"/>
      <c r="AU2767" s="7"/>
      <c r="AV2767" s="7"/>
    </row>
    <row r="2768" spans="9:48" ht="14.25"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  <c r="AS2768" s="7"/>
      <c r="AT2768" s="7"/>
      <c r="AU2768" s="7"/>
      <c r="AV2768" s="7"/>
    </row>
    <row r="2769" spans="9:48" ht="14.25"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  <c r="AS2769" s="7"/>
      <c r="AT2769" s="7"/>
      <c r="AU2769" s="7"/>
      <c r="AV2769" s="7"/>
    </row>
    <row r="2770" spans="9:48" ht="14.25"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  <c r="AU2770" s="7"/>
      <c r="AV2770" s="7"/>
    </row>
    <row r="2771" spans="9:48" ht="14.25"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  <c r="AU2771" s="7"/>
      <c r="AV2771" s="7"/>
    </row>
    <row r="2772" spans="9:48" ht="14.25"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  <c r="AU2772" s="7"/>
      <c r="AV2772" s="7"/>
    </row>
    <row r="2773" spans="9:48" ht="14.25"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  <c r="AS2773" s="7"/>
      <c r="AT2773" s="7"/>
      <c r="AU2773" s="7"/>
      <c r="AV2773" s="7"/>
    </row>
    <row r="2774" spans="9:48" ht="14.25"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  <c r="AS2774" s="7"/>
      <c r="AT2774" s="7"/>
      <c r="AU2774" s="7"/>
      <c r="AV2774" s="7"/>
    </row>
    <row r="2775" spans="9:48" ht="14.25"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  <c r="AU2775" s="7"/>
      <c r="AV2775" s="7"/>
    </row>
    <row r="2776" spans="9:48" ht="14.25"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  <c r="AU2776" s="7"/>
      <c r="AV2776" s="7"/>
    </row>
    <row r="2777" spans="9:48" ht="14.25"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  <c r="AU2777" s="7"/>
      <c r="AV2777" s="7"/>
    </row>
    <row r="2778" spans="9:48" ht="14.25"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  <c r="AU2778" s="7"/>
      <c r="AV2778" s="7"/>
    </row>
    <row r="2779" spans="9:48" ht="14.25"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  <c r="AU2779" s="7"/>
      <c r="AV2779" s="7"/>
    </row>
    <row r="2780" spans="9:48" ht="14.25"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  <c r="AS2780" s="7"/>
      <c r="AT2780" s="7"/>
      <c r="AU2780" s="7"/>
      <c r="AV2780" s="7"/>
    </row>
    <row r="2781" spans="9:48" ht="14.25"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  <c r="AS2781" s="7"/>
      <c r="AT2781" s="7"/>
      <c r="AU2781" s="7"/>
      <c r="AV2781" s="7"/>
    </row>
    <row r="2782" spans="9:48" ht="14.25"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  <c r="AS2782" s="7"/>
      <c r="AT2782" s="7"/>
      <c r="AU2782" s="7"/>
      <c r="AV2782" s="7"/>
    </row>
    <row r="2783" spans="9:48" ht="14.25"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  <c r="AS2783" s="7"/>
      <c r="AT2783" s="7"/>
      <c r="AU2783" s="7"/>
      <c r="AV2783" s="7"/>
    </row>
    <row r="2784" spans="9:48" ht="14.25"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  <c r="AS2784" s="7"/>
      <c r="AT2784" s="7"/>
      <c r="AU2784" s="7"/>
      <c r="AV2784" s="7"/>
    </row>
    <row r="2785" spans="9:48" ht="14.25"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  <c r="AU2785" s="7"/>
      <c r="AV2785" s="7"/>
    </row>
    <row r="2786" spans="9:48" ht="14.25"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  <c r="AU2786" s="7"/>
      <c r="AV2786" s="7"/>
    </row>
    <row r="2787" spans="9:48" ht="14.25"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  <c r="AU2787" s="7"/>
      <c r="AV2787" s="7"/>
    </row>
    <row r="2788" spans="9:48" ht="14.25"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  <c r="AS2788" s="7"/>
      <c r="AT2788" s="7"/>
      <c r="AU2788" s="7"/>
      <c r="AV2788" s="7"/>
    </row>
    <row r="2789" spans="9:48" ht="14.25"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  <c r="AS2789" s="7"/>
      <c r="AT2789" s="7"/>
      <c r="AU2789" s="7"/>
      <c r="AV2789" s="7"/>
    </row>
    <row r="2790" spans="9:48" ht="14.25"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  <c r="AS2790" s="7"/>
      <c r="AT2790" s="7"/>
      <c r="AU2790" s="7"/>
      <c r="AV2790" s="7"/>
    </row>
    <row r="2791" spans="9:48" ht="14.25"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  <c r="AS2791" s="7"/>
      <c r="AT2791" s="7"/>
      <c r="AU2791" s="7"/>
      <c r="AV2791" s="7"/>
    </row>
    <row r="2792" spans="9:48" ht="14.25"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  <c r="AS2792" s="7"/>
      <c r="AT2792" s="7"/>
      <c r="AU2792" s="7"/>
      <c r="AV2792" s="7"/>
    </row>
    <row r="2793" spans="9:48" ht="14.25"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  <c r="AS2793" s="7"/>
      <c r="AT2793" s="7"/>
      <c r="AU2793" s="7"/>
      <c r="AV2793" s="7"/>
    </row>
    <row r="2794" spans="9:48" ht="14.25"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  <c r="AS2794" s="7"/>
      <c r="AT2794" s="7"/>
      <c r="AU2794" s="7"/>
      <c r="AV2794" s="7"/>
    </row>
    <row r="2795" spans="9:48" ht="14.25"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  <c r="AS2795" s="7"/>
      <c r="AT2795" s="7"/>
      <c r="AU2795" s="7"/>
      <c r="AV2795" s="7"/>
    </row>
    <row r="2796" spans="9:48" ht="14.25"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  <c r="AS2796" s="7"/>
      <c r="AT2796" s="7"/>
      <c r="AU2796" s="7"/>
      <c r="AV2796" s="7"/>
    </row>
    <row r="2797" spans="9:48" ht="14.25"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  <c r="AS2797" s="7"/>
      <c r="AT2797" s="7"/>
      <c r="AU2797" s="7"/>
      <c r="AV2797" s="7"/>
    </row>
    <row r="2798" spans="9:48" ht="14.25"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  <c r="AS2798" s="7"/>
      <c r="AT2798" s="7"/>
      <c r="AU2798" s="7"/>
      <c r="AV2798" s="7"/>
    </row>
    <row r="2799" spans="9:48" ht="14.25"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  <c r="AS2799" s="7"/>
      <c r="AT2799" s="7"/>
      <c r="AU2799" s="7"/>
      <c r="AV2799" s="7"/>
    </row>
    <row r="2800" spans="9:48" ht="14.25"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  <c r="AS2800" s="7"/>
      <c r="AT2800" s="7"/>
      <c r="AU2800" s="7"/>
      <c r="AV2800" s="7"/>
    </row>
    <row r="2801" spans="9:48" ht="14.25"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  <c r="AS2801" s="7"/>
      <c r="AT2801" s="7"/>
      <c r="AU2801" s="7"/>
      <c r="AV2801" s="7"/>
    </row>
    <row r="2802" spans="9:48" ht="14.25"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  <c r="AS2802" s="7"/>
      <c r="AT2802" s="7"/>
      <c r="AU2802" s="7"/>
      <c r="AV2802" s="7"/>
    </row>
    <row r="2803" spans="9:48" ht="14.25"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  <c r="AS2803" s="7"/>
      <c r="AT2803" s="7"/>
      <c r="AU2803" s="7"/>
      <c r="AV2803" s="7"/>
    </row>
    <row r="2804" spans="9:48" ht="14.25"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  <c r="AS2804" s="7"/>
      <c r="AT2804" s="7"/>
      <c r="AU2804" s="7"/>
      <c r="AV2804" s="7"/>
    </row>
    <row r="2805" spans="9:48" ht="14.25"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  <c r="AS2805" s="7"/>
      <c r="AT2805" s="7"/>
      <c r="AU2805" s="7"/>
      <c r="AV2805" s="7"/>
    </row>
    <row r="2806" spans="9:48" ht="14.25"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  <c r="AS2806" s="7"/>
      <c r="AT2806" s="7"/>
      <c r="AU2806" s="7"/>
      <c r="AV2806" s="7"/>
    </row>
    <row r="2807" spans="9:48" ht="14.25"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  <c r="AS2807" s="7"/>
      <c r="AT2807" s="7"/>
      <c r="AU2807" s="7"/>
      <c r="AV2807" s="7"/>
    </row>
    <row r="2808" spans="9:48" ht="14.25"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  <c r="AS2808" s="7"/>
      <c r="AT2808" s="7"/>
      <c r="AU2808" s="7"/>
      <c r="AV2808" s="7"/>
    </row>
    <row r="2809" spans="9:48" ht="14.25"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  <c r="AS2809" s="7"/>
      <c r="AT2809" s="7"/>
      <c r="AU2809" s="7"/>
      <c r="AV2809" s="7"/>
    </row>
    <row r="2810" spans="9:48" ht="14.25"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  <c r="AR2810" s="7"/>
      <c r="AS2810" s="7"/>
      <c r="AT2810" s="7"/>
      <c r="AU2810" s="7"/>
      <c r="AV2810" s="7"/>
    </row>
    <row r="2811" spans="9:48" ht="14.25"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  <c r="AR2811" s="7"/>
      <c r="AS2811" s="7"/>
      <c r="AT2811" s="7"/>
      <c r="AU2811" s="7"/>
      <c r="AV2811" s="7"/>
    </row>
    <row r="2812" spans="9:48" ht="14.25"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  <c r="AR2812" s="7"/>
      <c r="AS2812" s="7"/>
      <c r="AT2812" s="7"/>
      <c r="AU2812" s="7"/>
      <c r="AV2812" s="7"/>
    </row>
    <row r="2813" spans="9:48" ht="14.25"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  <c r="AU2813" s="7"/>
      <c r="AV2813" s="7"/>
    </row>
    <row r="2814" spans="9:48" ht="14.25"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  <c r="AU2814" s="7"/>
      <c r="AV2814" s="7"/>
    </row>
    <row r="2815" spans="9:48" ht="14.25"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  <c r="AV2815" s="7"/>
    </row>
    <row r="2816" spans="9:48" ht="14.25"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  <c r="AU2816" s="7"/>
      <c r="AV2816" s="7"/>
    </row>
    <row r="2817" spans="9:48" ht="14.25"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  <c r="AU2817" s="7"/>
      <c r="AV2817" s="7"/>
    </row>
    <row r="2818" spans="9:48" ht="14.25"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  <c r="AU2818" s="7"/>
      <c r="AV2818" s="7"/>
    </row>
    <row r="2819" spans="9:48" ht="14.25"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  <c r="AU2819" s="7"/>
      <c r="AV2819" s="7"/>
    </row>
    <row r="2820" spans="9:48" ht="14.25"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  <c r="AU2820" s="7"/>
      <c r="AV2820" s="7"/>
    </row>
    <row r="2821" spans="9:48" ht="14.25"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  <c r="AR2821" s="7"/>
      <c r="AS2821" s="7"/>
      <c r="AT2821" s="7"/>
      <c r="AU2821" s="7"/>
      <c r="AV2821" s="7"/>
    </row>
    <row r="2822" spans="9:48" ht="14.25"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  <c r="AR2822" s="7"/>
      <c r="AS2822" s="7"/>
      <c r="AT2822" s="7"/>
      <c r="AU2822" s="7"/>
      <c r="AV2822" s="7"/>
    </row>
    <row r="2823" spans="9:48" ht="14.25"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  <c r="AR2823" s="7"/>
      <c r="AS2823" s="7"/>
      <c r="AT2823" s="7"/>
      <c r="AU2823" s="7"/>
      <c r="AV2823" s="7"/>
    </row>
    <row r="2824" spans="9:48" ht="14.25"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  <c r="AR2824" s="7"/>
      <c r="AS2824" s="7"/>
      <c r="AT2824" s="7"/>
      <c r="AU2824" s="7"/>
      <c r="AV2824" s="7"/>
    </row>
    <row r="2825" spans="9:48" ht="14.25"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  <c r="AU2825" s="7"/>
      <c r="AV2825" s="7"/>
    </row>
    <row r="2826" spans="9:48" ht="14.25"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  <c r="AU2826" s="7"/>
      <c r="AV2826" s="7"/>
    </row>
    <row r="2827" spans="9:48" ht="14.25"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  <c r="AU2827" s="7"/>
      <c r="AV2827" s="7"/>
    </row>
    <row r="2828" spans="9:48" ht="14.25"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  <c r="AR2828" s="7"/>
      <c r="AS2828" s="7"/>
      <c r="AT2828" s="7"/>
      <c r="AU2828" s="7"/>
      <c r="AV2828" s="7"/>
    </row>
    <row r="2829" spans="9:48" ht="14.25"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  <c r="AR2829" s="7"/>
      <c r="AS2829" s="7"/>
      <c r="AT2829" s="7"/>
      <c r="AU2829" s="7"/>
      <c r="AV2829" s="7"/>
    </row>
    <row r="2830" spans="9:48" ht="14.25"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  <c r="AR2830" s="7"/>
      <c r="AS2830" s="7"/>
      <c r="AT2830" s="7"/>
      <c r="AU2830" s="7"/>
      <c r="AV2830" s="7"/>
    </row>
    <row r="2831" spans="9:48" ht="14.25"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  <c r="AR2831" s="7"/>
      <c r="AS2831" s="7"/>
      <c r="AT2831" s="7"/>
      <c r="AU2831" s="7"/>
      <c r="AV2831" s="7"/>
    </row>
    <row r="2832" spans="9:48" ht="14.25"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  <c r="AR2832" s="7"/>
      <c r="AS2832" s="7"/>
      <c r="AT2832" s="7"/>
      <c r="AU2832" s="7"/>
      <c r="AV2832" s="7"/>
    </row>
    <row r="2833" spans="9:48" ht="14.25"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  <c r="AR2833" s="7"/>
      <c r="AS2833" s="7"/>
      <c r="AT2833" s="7"/>
      <c r="AU2833" s="7"/>
      <c r="AV2833" s="7"/>
    </row>
    <row r="2834" spans="9:48" ht="14.25"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  <c r="AR2834" s="7"/>
      <c r="AS2834" s="7"/>
      <c r="AT2834" s="7"/>
      <c r="AU2834" s="7"/>
      <c r="AV2834" s="7"/>
    </row>
    <row r="2835" spans="9:48" ht="14.25"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  <c r="AR2835" s="7"/>
      <c r="AS2835" s="7"/>
      <c r="AT2835" s="7"/>
      <c r="AU2835" s="7"/>
      <c r="AV2835" s="7"/>
    </row>
    <row r="2836" spans="9:48" ht="14.25"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  <c r="AR2836" s="7"/>
      <c r="AS2836" s="7"/>
      <c r="AT2836" s="7"/>
      <c r="AU2836" s="7"/>
      <c r="AV2836" s="7"/>
    </row>
    <row r="2837" spans="9:48" ht="14.25"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  <c r="AR2837" s="7"/>
      <c r="AS2837" s="7"/>
      <c r="AT2837" s="7"/>
      <c r="AU2837" s="7"/>
      <c r="AV2837" s="7"/>
    </row>
    <row r="2838" spans="9:48" ht="14.25"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  <c r="AR2838" s="7"/>
      <c r="AS2838" s="7"/>
      <c r="AT2838" s="7"/>
      <c r="AU2838" s="7"/>
      <c r="AV2838" s="7"/>
    </row>
    <row r="2839" spans="9:48" ht="14.25"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  <c r="AO2839" s="7"/>
      <c r="AP2839" s="7"/>
      <c r="AQ2839" s="7"/>
      <c r="AR2839" s="7"/>
      <c r="AS2839" s="7"/>
      <c r="AT2839" s="7"/>
      <c r="AU2839" s="7"/>
      <c r="AV2839" s="7"/>
    </row>
  </sheetData>
  <sheetProtection/>
  <printOptions/>
  <pageMargins left="0.75" right="0.75" top="1" bottom="1" header="0.5" footer="0.5"/>
  <pageSetup fitToHeight="3" fitToWidth="1" horizontalDpi="600" verticalDpi="600" orientation="portrait" scale="73" r:id="rId1"/>
  <headerFooter alignWithMargins="0">
    <oddHeader>&amp;RAttachment SDR-RR-11(h)
D.E.Lahoff
Page &amp;P of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3"/>
  <sheetViews>
    <sheetView zoomScale="75" zoomScaleNormal="75" zoomScalePageLayoutView="0" workbookViewId="0" topLeftCell="A1">
      <selection activeCell="P14" sqref="P14"/>
    </sheetView>
  </sheetViews>
  <sheetFormatPr defaultColWidth="9.140625" defaultRowHeight="12.75"/>
  <cols>
    <col min="1" max="1" width="9.140625" style="6" customWidth="1"/>
    <col min="2" max="2" width="18.7109375" style="6" customWidth="1"/>
    <col min="3" max="3" width="20.57421875" style="6" customWidth="1"/>
    <col min="4" max="5" width="15.8515625" style="6" customWidth="1"/>
    <col min="6" max="6" width="9.8515625" style="6" bestFit="1" customWidth="1"/>
    <col min="7" max="7" width="12.8515625" style="6" bestFit="1" customWidth="1"/>
    <col min="8" max="10" width="9.140625" style="6" customWidth="1"/>
    <col min="11" max="11" width="12.140625" style="6" customWidth="1"/>
    <col min="12" max="16384" width="9.140625" style="6" customWidth="1"/>
  </cols>
  <sheetData>
    <row r="1" ht="14.25">
      <c r="H1" s="7"/>
    </row>
    <row r="2" spans="4:8" ht="14.25">
      <c r="D2" s="11"/>
      <c r="E2" s="12"/>
      <c r="F2" s="12"/>
      <c r="G2" s="13"/>
      <c r="H2" s="7"/>
    </row>
    <row r="3" spans="4:8" ht="14.25">
      <c r="D3" s="14" t="s">
        <v>42</v>
      </c>
      <c r="E3" s="7"/>
      <c r="F3" s="2">
        <f>'Regression results'!B17</f>
        <v>329.92171710374527</v>
      </c>
      <c r="G3" s="15" t="s">
        <v>5</v>
      </c>
      <c r="H3" s="7"/>
    </row>
    <row r="4" spans="4:8" ht="14.25">
      <c r="D4" s="14"/>
      <c r="E4" s="7"/>
      <c r="F4" s="2">
        <f>'Regression results'!B18</f>
        <v>0.0377039224348406</v>
      </c>
      <c r="G4" s="15" t="s">
        <v>4</v>
      </c>
      <c r="H4" s="7"/>
    </row>
    <row r="5" spans="4:8" ht="14.25">
      <c r="D5" s="14"/>
      <c r="E5" s="7"/>
      <c r="F5" s="2">
        <f>'Regression results'!B19</f>
        <v>0.31172591309993863</v>
      </c>
      <c r="G5" s="15" t="s">
        <v>3</v>
      </c>
      <c r="H5" s="7"/>
    </row>
    <row r="6" spans="4:8" ht="14.25">
      <c r="D6" s="16"/>
      <c r="E6" s="17"/>
      <c r="F6" s="18">
        <f>'Regression results'!B20</f>
        <v>-70.58547146508508</v>
      </c>
      <c r="G6" s="19" t="s">
        <v>2</v>
      </c>
      <c r="H6" s="7"/>
    </row>
    <row r="7" spans="4:8" ht="14.25">
      <c r="D7" s="7"/>
      <c r="E7" s="7"/>
      <c r="F7" s="7"/>
      <c r="G7" s="7"/>
      <c r="H7" s="7"/>
    </row>
    <row r="20" spans="2:7" ht="42.75">
      <c r="B20" s="33" t="s">
        <v>37</v>
      </c>
      <c r="C20" s="33" t="s">
        <v>38</v>
      </c>
      <c r="D20" s="33" t="s">
        <v>2</v>
      </c>
      <c r="E20" s="33"/>
      <c r="F20" s="33" t="s">
        <v>59</v>
      </c>
      <c r="G20" s="33" t="s">
        <v>60</v>
      </c>
    </row>
    <row r="21" spans="1:7" ht="14.25">
      <c r="A21" s="4">
        <v>38412</v>
      </c>
      <c r="B21" s="6">
        <f>'Data Inputs'!C18</f>
        <v>838</v>
      </c>
      <c r="C21" s="6">
        <v>1013</v>
      </c>
      <c r="D21" s="25">
        <v>0.5333333333333335</v>
      </c>
      <c r="F21" s="25">
        <f aca="true" t="shared" si="0" ref="F21:F62">F$3+$C21*F$4+$B21*F$5+$D21*F$6</f>
        <v>591.6965209266086</v>
      </c>
      <c r="G21" s="25"/>
    </row>
    <row r="22" spans="1:7" ht="14.25">
      <c r="A22" s="4">
        <v>38443</v>
      </c>
      <c r="B22" s="6">
        <f>'Data Inputs'!C19</f>
        <v>463</v>
      </c>
      <c r="C22" s="6">
        <f aca="true" t="shared" si="1" ref="C22:C56">B21</f>
        <v>838</v>
      </c>
      <c r="D22" s="25">
        <f aca="true" t="shared" si="2" ref="D22:D27">D21+1/120</f>
        <v>0.5416666666666669</v>
      </c>
      <c r="F22" s="25">
        <f t="shared" si="0"/>
        <v>467.6129048258256</v>
      </c>
      <c r="G22" s="25"/>
    </row>
    <row r="23" spans="1:7" ht="14.25">
      <c r="A23" s="4">
        <v>38473</v>
      </c>
      <c r="B23" s="6">
        <f>'Data Inputs'!C20</f>
        <v>200</v>
      </c>
      <c r="C23" s="6">
        <f t="shared" si="1"/>
        <v>463</v>
      </c>
      <c r="D23" s="25">
        <f t="shared" si="2"/>
        <v>0.5500000000000002</v>
      </c>
      <c r="F23" s="25">
        <f t="shared" si="0"/>
        <v>370.90180650526736</v>
      </c>
      <c r="G23" s="25"/>
    </row>
    <row r="24" spans="1:7" ht="14.25">
      <c r="A24" s="4">
        <v>38504</v>
      </c>
      <c r="B24" s="6">
        <f>'Data Inputs'!C21</f>
        <v>45</v>
      </c>
      <c r="C24" s="6">
        <f t="shared" si="1"/>
        <v>200</v>
      </c>
      <c r="D24" s="25">
        <f t="shared" si="2"/>
        <v>0.5583333333333335</v>
      </c>
      <c r="F24" s="25">
        <f t="shared" si="0"/>
        <v>312.07994611220477</v>
      </c>
      <c r="G24" s="25"/>
    </row>
    <row r="25" spans="1:7" ht="14.25">
      <c r="A25" s="4">
        <v>38534</v>
      </c>
      <c r="B25" s="6">
        <f>'Data Inputs'!C22</f>
        <v>6</v>
      </c>
      <c r="C25" s="6">
        <f t="shared" si="1"/>
        <v>45</v>
      </c>
      <c r="D25" s="25">
        <f t="shared" si="2"/>
        <v>0.5666666666666668</v>
      </c>
      <c r="F25" s="25">
        <f t="shared" si="0"/>
        <v>293.49031526169784</v>
      </c>
      <c r="G25" s="25"/>
    </row>
    <row r="26" spans="1:7" ht="14.25">
      <c r="A26" s="4">
        <v>38565</v>
      </c>
      <c r="B26" s="6">
        <f>'Data Inputs'!C23</f>
        <v>14</v>
      </c>
      <c r="C26" s="6">
        <f t="shared" si="1"/>
        <v>6</v>
      </c>
      <c r="D26" s="25">
        <f t="shared" si="2"/>
        <v>0.5750000000000001</v>
      </c>
      <c r="F26" s="25">
        <f t="shared" si="0"/>
        <v>293.92545732932956</v>
      </c>
      <c r="G26" s="25"/>
    </row>
    <row r="27" spans="1:7" ht="14.25">
      <c r="A27" s="4">
        <v>38596</v>
      </c>
      <c r="B27" s="6">
        <f>'Data Inputs'!C24</f>
        <v>117</v>
      </c>
      <c r="C27" s="6">
        <f t="shared" si="1"/>
        <v>14</v>
      </c>
      <c r="D27" s="25">
        <f t="shared" si="2"/>
        <v>0.5833333333333334</v>
      </c>
      <c r="F27" s="25">
        <f t="shared" si="0"/>
        <v>325.74664549589284</v>
      </c>
      <c r="G27" s="25"/>
    </row>
    <row r="28" spans="1:7" ht="14.25">
      <c r="A28" s="4">
        <v>38626</v>
      </c>
      <c r="B28" s="6">
        <f>'Data Inputs'!C25</f>
        <v>412</v>
      </c>
      <c r="C28" s="6">
        <f t="shared" si="1"/>
        <v>117</v>
      </c>
      <c r="D28" s="25">
        <f aca="true" t="shared" si="3" ref="D28:D39">D27+1/120</f>
        <v>0.5916666666666667</v>
      </c>
      <c r="F28" s="25">
        <f t="shared" si="0"/>
        <v>421.00108160895434</v>
      </c>
      <c r="G28" s="25"/>
    </row>
    <row r="29" spans="1:7" ht="14.25">
      <c r="A29" s="4">
        <v>38657</v>
      </c>
      <c r="B29" s="6">
        <f>'Data Inputs'!C26</f>
        <v>689</v>
      </c>
      <c r="C29" s="6">
        <f t="shared" si="1"/>
        <v>412</v>
      </c>
      <c r="D29" s="25">
        <f t="shared" si="3"/>
        <v>0.6</v>
      </c>
      <c r="F29" s="25">
        <f t="shared" si="0"/>
        <v>517.8836043937063</v>
      </c>
      <c r="G29" s="25"/>
    </row>
    <row r="30" spans="1:7" ht="14.25">
      <c r="A30" s="4">
        <v>38687</v>
      </c>
      <c r="B30" s="6">
        <f>'Data Inputs'!C27</f>
        <v>1032</v>
      </c>
      <c r="C30" s="6">
        <f t="shared" si="1"/>
        <v>689</v>
      </c>
      <c r="D30" s="25">
        <f t="shared" si="3"/>
        <v>0.6083333333333333</v>
      </c>
      <c r="F30" s="25">
        <f t="shared" si="0"/>
        <v>634.6613668392271</v>
      </c>
      <c r="G30" s="25"/>
    </row>
    <row r="31" spans="1:7" ht="14.25">
      <c r="A31" s="4">
        <v>38718</v>
      </c>
      <c r="B31" s="6">
        <f>'Data Inputs'!C28</f>
        <v>1190</v>
      </c>
      <c r="C31" s="6">
        <f t="shared" si="1"/>
        <v>1032</v>
      </c>
      <c r="D31" s="25">
        <f t="shared" si="3"/>
        <v>0.6166666666666666</v>
      </c>
      <c r="F31" s="25">
        <f t="shared" si="0"/>
        <v>696.2582942419587</v>
      </c>
      <c r="G31" s="25"/>
    </row>
    <row r="32" spans="1:7" ht="14.25">
      <c r="A32" s="4">
        <v>38749</v>
      </c>
      <c r="B32" s="6">
        <f>'Data Inputs'!C29</f>
        <v>1013</v>
      </c>
      <c r="C32" s="6">
        <f t="shared" si="1"/>
        <v>1190</v>
      </c>
      <c r="D32" s="25">
        <f t="shared" si="3"/>
        <v>0.6249999999999999</v>
      </c>
      <c r="F32" s="25">
        <f t="shared" si="0"/>
        <v>646.4518151057653</v>
      </c>
      <c r="G32" s="25">
        <f>SUM(F21:F32)</f>
        <v>5571.709758646439</v>
      </c>
    </row>
    <row r="33" spans="1:7" ht="14.25">
      <c r="A33" s="4">
        <v>38777</v>
      </c>
      <c r="B33" s="6">
        <f>'Data Inputs'!C30</f>
        <v>838</v>
      </c>
      <c r="C33" s="6">
        <f t="shared" si="1"/>
        <v>1013</v>
      </c>
      <c r="D33" s="25">
        <f t="shared" si="3"/>
        <v>0.6333333333333332</v>
      </c>
      <c r="F33" s="25">
        <f t="shared" si="0"/>
        <v>584.6379737801001</v>
      </c>
      <c r="G33" s="25">
        <f aca="true" t="shared" si="4" ref="G33:G39">SUM(F22:F33)</f>
        <v>5564.65121149993</v>
      </c>
    </row>
    <row r="34" spans="1:7" ht="14.25">
      <c r="A34" s="4">
        <v>38808</v>
      </c>
      <c r="B34" s="6">
        <f>'Data Inputs'!C31</f>
        <v>463</v>
      </c>
      <c r="C34" s="6">
        <f t="shared" si="1"/>
        <v>838</v>
      </c>
      <c r="D34" s="25">
        <f t="shared" si="3"/>
        <v>0.6416666666666665</v>
      </c>
      <c r="F34" s="25">
        <f t="shared" si="0"/>
        <v>460.5543576793171</v>
      </c>
      <c r="G34" s="25">
        <f t="shared" si="4"/>
        <v>5557.59266435342</v>
      </c>
    </row>
    <row r="35" spans="1:7" ht="14.25">
      <c r="A35" s="4">
        <v>38838</v>
      </c>
      <c r="B35" s="6">
        <f>'Data Inputs'!C32</f>
        <v>200</v>
      </c>
      <c r="C35" s="6">
        <f t="shared" si="1"/>
        <v>463</v>
      </c>
      <c r="D35" s="25">
        <f t="shared" si="3"/>
        <v>0.6499999999999998</v>
      </c>
      <c r="F35" s="25">
        <f t="shared" si="0"/>
        <v>363.8432593587589</v>
      </c>
      <c r="G35" s="25">
        <f t="shared" si="4"/>
        <v>5550.534117206912</v>
      </c>
    </row>
    <row r="36" spans="1:7" ht="14.25">
      <c r="A36" s="4">
        <v>38869</v>
      </c>
      <c r="B36" s="6">
        <f>'Data Inputs'!C33</f>
        <v>45</v>
      </c>
      <c r="C36" s="6">
        <f t="shared" si="1"/>
        <v>200</v>
      </c>
      <c r="D36" s="25">
        <f t="shared" si="3"/>
        <v>0.6583333333333331</v>
      </c>
      <c r="F36" s="25">
        <f t="shared" si="0"/>
        <v>305.0213989656963</v>
      </c>
      <c r="G36" s="25">
        <f t="shared" si="4"/>
        <v>5543.475570060403</v>
      </c>
    </row>
    <row r="37" spans="1:7" ht="14.25">
      <c r="A37" s="4">
        <v>38899</v>
      </c>
      <c r="B37" s="6">
        <f>'Data Inputs'!C34</f>
        <v>6</v>
      </c>
      <c r="C37" s="6">
        <f t="shared" si="1"/>
        <v>45</v>
      </c>
      <c r="D37" s="25">
        <f t="shared" si="3"/>
        <v>0.6666666666666664</v>
      </c>
      <c r="F37" s="25">
        <f t="shared" si="0"/>
        <v>286.43176811518936</v>
      </c>
      <c r="G37" s="25">
        <f t="shared" si="4"/>
        <v>5536.4170229138945</v>
      </c>
    </row>
    <row r="38" spans="1:7" ht="14.25">
      <c r="A38" s="4">
        <v>38930</v>
      </c>
      <c r="B38" s="6">
        <f>'Data Inputs'!C35</f>
        <v>14</v>
      </c>
      <c r="C38" s="6">
        <f t="shared" si="1"/>
        <v>6</v>
      </c>
      <c r="D38" s="25">
        <f t="shared" si="3"/>
        <v>0.6749999999999997</v>
      </c>
      <c r="F38" s="25">
        <f t="shared" si="0"/>
        <v>286.8669101828211</v>
      </c>
      <c r="G38" s="25">
        <f t="shared" si="4"/>
        <v>5529.358475767386</v>
      </c>
    </row>
    <row r="39" spans="1:7" ht="14.25">
      <c r="A39" s="4">
        <v>38961</v>
      </c>
      <c r="B39" s="6">
        <f>'Data Inputs'!C36</f>
        <v>117</v>
      </c>
      <c r="C39" s="6">
        <f t="shared" si="1"/>
        <v>14</v>
      </c>
      <c r="D39" s="25">
        <f t="shared" si="3"/>
        <v>0.683333333333333</v>
      </c>
      <c r="E39" s="6" t="s">
        <v>6</v>
      </c>
      <c r="F39" s="25">
        <f t="shared" si="0"/>
        <v>318.6880983493844</v>
      </c>
      <c r="G39" s="25">
        <f t="shared" si="4"/>
        <v>5522.299928620878</v>
      </c>
    </row>
    <row r="40" spans="1:7" ht="14.25">
      <c r="A40" s="4">
        <v>38991</v>
      </c>
      <c r="B40" s="6">
        <f>'Data Inputs'!C37</f>
        <v>412</v>
      </c>
      <c r="C40" s="6">
        <f t="shared" si="1"/>
        <v>117</v>
      </c>
      <c r="D40" s="25">
        <f aca="true" t="shared" si="5" ref="D40:D51">D39+1/120</f>
        <v>0.6916666666666663</v>
      </c>
      <c r="F40" s="25">
        <f t="shared" si="0"/>
        <v>413.94253446244585</v>
      </c>
      <c r="G40" s="25">
        <f aca="true" t="shared" si="6" ref="G40:G51">SUM(F29:F40)</f>
        <v>5515.24138147437</v>
      </c>
    </row>
    <row r="41" spans="1:7" ht="14.25">
      <c r="A41" s="4">
        <v>39022</v>
      </c>
      <c r="B41" s="6">
        <f>'Data Inputs'!C38</f>
        <v>689</v>
      </c>
      <c r="C41" s="6">
        <f t="shared" si="1"/>
        <v>412</v>
      </c>
      <c r="D41" s="25">
        <f t="shared" si="5"/>
        <v>0.6999999999999996</v>
      </c>
      <c r="F41" s="25">
        <f t="shared" si="0"/>
        <v>510.8250572471978</v>
      </c>
      <c r="G41" s="25">
        <f t="shared" si="6"/>
        <v>5508.182834327863</v>
      </c>
    </row>
    <row r="42" spans="1:7" ht="14.25">
      <c r="A42" s="4">
        <v>39052</v>
      </c>
      <c r="B42" s="6">
        <f>'Data Inputs'!C39</f>
        <v>1032</v>
      </c>
      <c r="C42" s="6">
        <f t="shared" si="1"/>
        <v>689</v>
      </c>
      <c r="D42" s="25">
        <f t="shared" si="5"/>
        <v>0.7083333333333329</v>
      </c>
      <c r="F42" s="25">
        <f t="shared" si="0"/>
        <v>627.6028196927185</v>
      </c>
      <c r="G42" s="25">
        <f t="shared" si="6"/>
        <v>5501.124287181353</v>
      </c>
    </row>
    <row r="43" spans="1:7" ht="14.25">
      <c r="A43" s="4">
        <v>39083</v>
      </c>
      <c r="B43" s="6">
        <f>'Data Inputs'!C40</f>
        <v>1190</v>
      </c>
      <c r="C43" s="6">
        <f t="shared" si="1"/>
        <v>1032</v>
      </c>
      <c r="D43" s="25">
        <f t="shared" si="5"/>
        <v>0.7166666666666662</v>
      </c>
      <c r="F43" s="25">
        <f t="shared" si="0"/>
        <v>689.1997470954501</v>
      </c>
      <c r="G43" s="25">
        <f t="shared" si="6"/>
        <v>5494.065740034845</v>
      </c>
    </row>
    <row r="44" spans="1:7" ht="14.25">
      <c r="A44" s="4">
        <v>39114</v>
      </c>
      <c r="B44" s="6">
        <f>'Data Inputs'!C41</f>
        <v>1013</v>
      </c>
      <c r="C44" s="6">
        <f t="shared" si="1"/>
        <v>1190</v>
      </c>
      <c r="D44" s="25">
        <f t="shared" si="5"/>
        <v>0.7249999999999995</v>
      </c>
      <c r="F44" s="25">
        <f t="shared" si="0"/>
        <v>639.3932679592567</v>
      </c>
      <c r="G44" s="25">
        <f t="shared" si="6"/>
        <v>5487.007192888335</v>
      </c>
    </row>
    <row r="45" spans="1:7" ht="14.25">
      <c r="A45" s="4">
        <v>39142</v>
      </c>
      <c r="B45" s="6">
        <f>'Data Inputs'!C42</f>
        <v>838</v>
      </c>
      <c r="C45" s="6">
        <f t="shared" si="1"/>
        <v>1013</v>
      </c>
      <c r="D45" s="25">
        <f t="shared" si="5"/>
        <v>0.7333333333333328</v>
      </c>
      <c r="F45" s="25">
        <f t="shared" si="0"/>
        <v>577.5794266335917</v>
      </c>
      <c r="G45" s="25">
        <f t="shared" si="6"/>
        <v>5479.948645741829</v>
      </c>
    </row>
    <row r="46" spans="1:7" ht="14.25">
      <c r="A46" s="4">
        <v>39173</v>
      </c>
      <c r="B46" s="6">
        <f>'Data Inputs'!C43</f>
        <v>463</v>
      </c>
      <c r="C46" s="6">
        <f t="shared" si="1"/>
        <v>838</v>
      </c>
      <c r="D46" s="25">
        <f t="shared" si="5"/>
        <v>0.7416666666666661</v>
      </c>
      <c r="F46" s="25">
        <f t="shared" si="0"/>
        <v>453.4958105328086</v>
      </c>
      <c r="G46" s="25">
        <f t="shared" si="6"/>
        <v>5472.890098595319</v>
      </c>
    </row>
    <row r="47" spans="1:7" ht="14.25">
      <c r="A47" s="4">
        <v>39203</v>
      </c>
      <c r="B47" s="6">
        <f>'Data Inputs'!C44</f>
        <v>200</v>
      </c>
      <c r="C47" s="6">
        <f t="shared" si="1"/>
        <v>463</v>
      </c>
      <c r="D47" s="25">
        <f t="shared" si="5"/>
        <v>0.7499999999999994</v>
      </c>
      <c r="F47" s="25">
        <f t="shared" si="0"/>
        <v>356.78471221225044</v>
      </c>
      <c r="G47" s="25">
        <f t="shared" si="6"/>
        <v>5465.831551448811</v>
      </c>
    </row>
    <row r="48" spans="1:7" ht="14.25">
      <c r="A48" s="4">
        <v>39234</v>
      </c>
      <c r="B48" s="6">
        <f>'Data Inputs'!C45</f>
        <v>45</v>
      </c>
      <c r="C48" s="6">
        <f t="shared" si="1"/>
        <v>200</v>
      </c>
      <c r="D48" s="25">
        <f t="shared" si="5"/>
        <v>0.7583333333333327</v>
      </c>
      <c r="F48" s="25">
        <f t="shared" si="0"/>
        <v>297.9628518191878</v>
      </c>
      <c r="G48" s="25">
        <f t="shared" si="6"/>
        <v>5458.773004302302</v>
      </c>
    </row>
    <row r="49" spans="1:7" ht="14.25">
      <c r="A49" s="4">
        <v>39264</v>
      </c>
      <c r="B49" s="6">
        <f>'Data Inputs'!C46</f>
        <v>6</v>
      </c>
      <c r="C49" s="6">
        <f t="shared" si="1"/>
        <v>45</v>
      </c>
      <c r="D49" s="25">
        <f t="shared" si="5"/>
        <v>0.766666666666666</v>
      </c>
      <c r="F49" s="25">
        <f t="shared" si="0"/>
        <v>279.37322096868087</v>
      </c>
      <c r="G49" s="25">
        <f t="shared" si="6"/>
        <v>5451.714457155793</v>
      </c>
    </row>
    <row r="50" spans="1:7" ht="14.25">
      <c r="A50" s="4">
        <v>39295</v>
      </c>
      <c r="B50" s="6">
        <f>'Data Inputs'!C47</f>
        <v>14</v>
      </c>
      <c r="C50" s="6">
        <f t="shared" si="1"/>
        <v>6</v>
      </c>
      <c r="D50" s="25">
        <f t="shared" si="5"/>
        <v>0.7749999999999994</v>
      </c>
      <c r="F50" s="25">
        <f t="shared" si="0"/>
        <v>279.8083630363126</v>
      </c>
      <c r="G50" s="25">
        <f t="shared" si="6"/>
        <v>5444.6559100092845</v>
      </c>
    </row>
    <row r="51" spans="1:7" ht="14.25">
      <c r="A51" s="4">
        <v>39326</v>
      </c>
      <c r="B51" s="6">
        <f>'Data Inputs'!C48</f>
        <v>117</v>
      </c>
      <c r="C51" s="6">
        <f t="shared" si="1"/>
        <v>14</v>
      </c>
      <c r="D51" s="25">
        <f t="shared" si="5"/>
        <v>0.7833333333333327</v>
      </c>
      <c r="E51" s="6" t="s">
        <v>34</v>
      </c>
      <c r="F51" s="25">
        <f t="shared" si="0"/>
        <v>311.6295512028759</v>
      </c>
      <c r="G51" s="25">
        <f t="shared" si="6"/>
        <v>5437.597362862776</v>
      </c>
    </row>
    <row r="52" spans="1:7" ht="14.25">
      <c r="A52" s="4">
        <v>39356</v>
      </c>
      <c r="B52" s="6">
        <f>'Data Inputs'!C49</f>
        <v>412</v>
      </c>
      <c r="C52" s="6">
        <f t="shared" si="1"/>
        <v>117</v>
      </c>
      <c r="D52" s="25">
        <f aca="true" t="shared" si="7" ref="D52:D62">D51+1/120</f>
        <v>0.791666666666666</v>
      </c>
      <c r="F52" s="25">
        <f t="shared" si="0"/>
        <v>406.88398731593736</v>
      </c>
      <c r="G52" s="25">
        <f aca="true" t="shared" si="8" ref="G52:G62">SUM(F41:F52)</f>
        <v>5430.538815716268</v>
      </c>
    </row>
    <row r="53" spans="1:7" ht="14.25">
      <c r="A53" s="4">
        <v>39387</v>
      </c>
      <c r="B53" s="6">
        <f>'Data Inputs'!C50</f>
        <v>689</v>
      </c>
      <c r="C53" s="6">
        <f t="shared" si="1"/>
        <v>412</v>
      </c>
      <c r="D53" s="25">
        <f t="shared" si="7"/>
        <v>0.7999999999999993</v>
      </c>
      <c r="F53" s="25">
        <f t="shared" si="0"/>
        <v>503.7665101006893</v>
      </c>
      <c r="G53" s="25">
        <f t="shared" si="8"/>
        <v>5423.48026856976</v>
      </c>
    </row>
    <row r="54" spans="1:7" ht="14.25">
      <c r="A54" s="4">
        <v>39417</v>
      </c>
      <c r="B54" s="6">
        <f>'Data Inputs'!C51</f>
        <v>1032</v>
      </c>
      <c r="C54" s="6">
        <f t="shared" si="1"/>
        <v>689</v>
      </c>
      <c r="D54" s="25">
        <f t="shared" si="7"/>
        <v>0.8083333333333326</v>
      </c>
      <c r="F54" s="25">
        <f t="shared" si="0"/>
        <v>620.5442725462101</v>
      </c>
      <c r="G54" s="25">
        <f t="shared" si="8"/>
        <v>5416.421721423252</v>
      </c>
    </row>
    <row r="55" spans="1:7" ht="14.25">
      <c r="A55" s="4">
        <v>39448</v>
      </c>
      <c r="B55" s="6">
        <f>'Data Inputs'!C52</f>
        <v>1190</v>
      </c>
      <c r="C55" s="6">
        <f t="shared" si="1"/>
        <v>1032</v>
      </c>
      <c r="D55" s="25">
        <f t="shared" si="7"/>
        <v>0.8166666666666659</v>
      </c>
      <c r="F55" s="25">
        <f t="shared" si="0"/>
        <v>682.1411999489417</v>
      </c>
      <c r="G55" s="25">
        <f t="shared" si="8"/>
        <v>5409.363174276743</v>
      </c>
    </row>
    <row r="56" spans="1:7" ht="14.25">
      <c r="A56" s="4">
        <v>39479</v>
      </c>
      <c r="B56" s="6">
        <f>'Data Inputs'!C53</f>
        <v>1047</v>
      </c>
      <c r="C56" s="6">
        <f t="shared" si="1"/>
        <v>1190</v>
      </c>
      <c r="D56" s="25">
        <f t="shared" si="7"/>
        <v>0.8249999999999992</v>
      </c>
      <c r="F56" s="25">
        <f t="shared" si="0"/>
        <v>642.9334018581462</v>
      </c>
      <c r="G56" s="25">
        <f t="shared" si="8"/>
        <v>5412.903308175633</v>
      </c>
    </row>
    <row r="57" spans="1:7" ht="14.25">
      <c r="A57" s="4">
        <v>39508</v>
      </c>
      <c r="B57" s="6">
        <f>'Data Inputs'!C54</f>
        <v>838</v>
      </c>
      <c r="C57" s="6">
        <f aca="true" t="shared" si="9" ref="C57:C120">B56</f>
        <v>1047</v>
      </c>
      <c r="D57" s="25">
        <f t="shared" si="7"/>
        <v>0.8333333333333325</v>
      </c>
      <c r="F57" s="25">
        <f t="shared" si="0"/>
        <v>571.8028128498678</v>
      </c>
      <c r="G57" s="25">
        <f t="shared" si="8"/>
        <v>5407.126694391909</v>
      </c>
    </row>
    <row r="58" spans="1:7" ht="14.25">
      <c r="A58" s="4">
        <v>39539</v>
      </c>
      <c r="B58" s="6">
        <f>'Data Inputs'!C55</f>
        <v>463</v>
      </c>
      <c r="C58" s="6">
        <f t="shared" si="9"/>
        <v>838</v>
      </c>
      <c r="D58" s="25">
        <f t="shared" si="7"/>
        <v>0.8416666666666658</v>
      </c>
      <c r="F58" s="25">
        <f t="shared" si="0"/>
        <v>446.4372633863001</v>
      </c>
      <c r="G58" s="25">
        <f t="shared" si="8"/>
        <v>5400.068147245402</v>
      </c>
    </row>
    <row r="59" spans="1:7" ht="14.25">
      <c r="A59" s="4">
        <v>39569</v>
      </c>
      <c r="B59" s="6">
        <f>'Data Inputs'!C56</f>
        <v>200</v>
      </c>
      <c r="C59" s="6">
        <f t="shared" si="9"/>
        <v>463</v>
      </c>
      <c r="D59" s="25">
        <f t="shared" si="7"/>
        <v>0.8499999999999991</v>
      </c>
      <c r="F59" s="25">
        <f t="shared" si="0"/>
        <v>349.72616506574195</v>
      </c>
      <c r="G59" s="25">
        <f t="shared" si="8"/>
        <v>5393.009600098892</v>
      </c>
    </row>
    <row r="60" spans="1:7" ht="14.25">
      <c r="A60" s="4">
        <v>39600</v>
      </c>
      <c r="B60" s="6">
        <f>'Data Inputs'!C57</f>
        <v>45</v>
      </c>
      <c r="C60" s="6">
        <f t="shared" si="9"/>
        <v>200</v>
      </c>
      <c r="D60" s="25">
        <f t="shared" si="7"/>
        <v>0.8583333333333324</v>
      </c>
      <c r="F60" s="25">
        <f t="shared" si="0"/>
        <v>290.9043046726793</v>
      </c>
      <c r="G60" s="25">
        <f t="shared" si="8"/>
        <v>5385.951052952383</v>
      </c>
    </row>
    <row r="61" spans="1:7" ht="14.25">
      <c r="A61" s="4">
        <v>39630</v>
      </c>
      <c r="B61" s="6">
        <f>'Data Inputs'!C58</f>
        <v>6</v>
      </c>
      <c r="C61" s="6">
        <f t="shared" si="9"/>
        <v>45</v>
      </c>
      <c r="D61" s="25">
        <f t="shared" si="7"/>
        <v>0.8666666666666657</v>
      </c>
      <c r="F61" s="25">
        <f t="shared" si="0"/>
        <v>272.3146738221724</v>
      </c>
      <c r="G61" s="25">
        <f t="shared" si="8"/>
        <v>5378.892505805875</v>
      </c>
    </row>
    <row r="62" spans="1:7" ht="14.25">
      <c r="A62" s="4">
        <v>39661</v>
      </c>
      <c r="B62" s="6">
        <f>'Data Inputs'!C59</f>
        <v>14</v>
      </c>
      <c r="C62" s="6">
        <f t="shared" si="9"/>
        <v>6</v>
      </c>
      <c r="D62" s="25">
        <f t="shared" si="7"/>
        <v>0.874999999999999</v>
      </c>
      <c r="F62" s="25">
        <f t="shared" si="0"/>
        <v>272.7498158898041</v>
      </c>
      <c r="G62" s="25">
        <f t="shared" si="8"/>
        <v>5371.833958659366</v>
      </c>
    </row>
    <row r="63" spans="1:7" ht="14.25">
      <c r="A63" s="4">
        <v>39692</v>
      </c>
      <c r="B63" s="6">
        <f>'Data Inputs'!C60</f>
        <v>117</v>
      </c>
      <c r="C63" s="6">
        <f t="shared" si="9"/>
        <v>14</v>
      </c>
      <c r="D63" s="25">
        <f>D62+1/120</f>
        <v>0.8833333333333323</v>
      </c>
      <c r="E63" s="6" t="s">
        <v>35</v>
      </c>
      <c r="F63" s="25">
        <f>F$3+$C63*F$4+$B63*F$5+$D63*F$6</f>
        <v>304.5710040563674</v>
      </c>
      <c r="G63" s="25">
        <f>SUM(F52:F63)</f>
        <v>5364.775411512857</v>
      </c>
    </row>
    <row r="64" spans="1:7" ht="14.25">
      <c r="A64" s="4">
        <v>39722</v>
      </c>
      <c r="B64" s="6">
        <f>'Data Inputs'!C61</f>
        <v>412</v>
      </c>
      <c r="C64" s="6">
        <f t="shared" si="9"/>
        <v>117</v>
      </c>
      <c r="D64" s="25">
        <f aca="true" t="shared" si="10" ref="D64:D75">D63+1/120</f>
        <v>0.8916666666666656</v>
      </c>
      <c r="F64" s="25">
        <f aca="true" t="shared" si="11" ref="F64:F127">F$3+$C64*F$4+$B64*F$5+$D64*F$6</f>
        <v>399.82544016942893</v>
      </c>
      <c r="G64" s="25">
        <f aca="true" t="shared" si="12" ref="G64:G75">SUM(F53:F64)</f>
        <v>5357.716864366348</v>
      </c>
    </row>
    <row r="65" spans="1:7" ht="14.25">
      <c r="A65" s="4">
        <v>39753</v>
      </c>
      <c r="B65" s="6">
        <f>'Data Inputs'!C62</f>
        <v>689</v>
      </c>
      <c r="C65" s="6">
        <f t="shared" si="9"/>
        <v>412</v>
      </c>
      <c r="D65" s="25">
        <f t="shared" si="10"/>
        <v>0.8999999999999989</v>
      </c>
      <c r="F65" s="25">
        <f t="shared" si="11"/>
        <v>496.7079629541808</v>
      </c>
      <c r="G65" s="25">
        <f t="shared" si="12"/>
        <v>5350.658317219841</v>
      </c>
    </row>
    <row r="66" spans="1:7" ht="14.25">
      <c r="A66" s="4">
        <v>39783</v>
      </c>
      <c r="B66" s="6">
        <f>'Data Inputs'!C63</f>
        <v>1032</v>
      </c>
      <c r="C66" s="6">
        <f t="shared" si="9"/>
        <v>689</v>
      </c>
      <c r="D66" s="25">
        <f t="shared" si="10"/>
        <v>0.9083333333333322</v>
      </c>
      <c r="F66" s="25">
        <f t="shared" si="11"/>
        <v>613.4857253997016</v>
      </c>
      <c r="G66" s="25">
        <f t="shared" si="12"/>
        <v>5343.5997700733315</v>
      </c>
    </row>
    <row r="67" spans="1:7" ht="14.25">
      <c r="A67" s="4">
        <v>39814</v>
      </c>
      <c r="B67" s="6">
        <f>'Data Inputs'!C64</f>
        <v>1190</v>
      </c>
      <c r="C67" s="6">
        <f t="shared" si="9"/>
        <v>1032</v>
      </c>
      <c r="D67" s="25">
        <f t="shared" si="10"/>
        <v>0.9166666666666655</v>
      </c>
      <c r="F67" s="25">
        <f t="shared" si="11"/>
        <v>675.0826528024331</v>
      </c>
      <c r="G67" s="25">
        <f t="shared" si="12"/>
        <v>5336.541222926824</v>
      </c>
    </row>
    <row r="68" spans="1:7" ht="14.25">
      <c r="A68" s="4">
        <v>39845</v>
      </c>
      <c r="B68" s="6">
        <f>'Data Inputs'!C65</f>
        <v>1013</v>
      </c>
      <c r="C68" s="6">
        <f t="shared" si="9"/>
        <v>1190</v>
      </c>
      <c r="D68" s="25">
        <f t="shared" si="10"/>
        <v>0.9249999999999988</v>
      </c>
      <c r="F68" s="25">
        <f t="shared" si="11"/>
        <v>625.2761736662397</v>
      </c>
      <c r="G68" s="25">
        <f t="shared" si="12"/>
        <v>5318.883994734917</v>
      </c>
    </row>
    <row r="69" spans="1:7" ht="14.25">
      <c r="A69" s="4">
        <v>39873</v>
      </c>
      <c r="B69" s="6">
        <f>'Data Inputs'!C66</f>
        <v>838</v>
      </c>
      <c r="C69" s="6">
        <f t="shared" si="9"/>
        <v>1013</v>
      </c>
      <c r="D69" s="25">
        <f t="shared" si="10"/>
        <v>0.9333333333333321</v>
      </c>
      <c r="F69" s="25">
        <f t="shared" si="11"/>
        <v>563.4623323405747</v>
      </c>
      <c r="G69" s="25">
        <f t="shared" si="12"/>
        <v>5310.543514225624</v>
      </c>
    </row>
    <row r="70" spans="1:7" ht="14.25">
      <c r="A70" s="4">
        <v>39904</v>
      </c>
      <c r="B70" s="6">
        <f>'Data Inputs'!C67</f>
        <v>463</v>
      </c>
      <c r="C70" s="6">
        <f t="shared" si="9"/>
        <v>838</v>
      </c>
      <c r="D70" s="25">
        <f t="shared" si="10"/>
        <v>0.9416666666666654</v>
      </c>
      <c r="F70" s="25">
        <f t="shared" si="11"/>
        <v>439.37871623979163</v>
      </c>
      <c r="G70" s="25">
        <f t="shared" si="12"/>
        <v>5303.484967079115</v>
      </c>
    </row>
    <row r="71" spans="1:7" ht="14.25">
      <c r="A71" s="4">
        <v>39934</v>
      </c>
      <c r="B71" s="6">
        <f>'Data Inputs'!C68</f>
        <v>200</v>
      </c>
      <c r="C71" s="6">
        <f t="shared" si="9"/>
        <v>463</v>
      </c>
      <c r="D71" s="25">
        <f t="shared" si="10"/>
        <v>0.9499999999999987</v>
      </c>
      <c r="F71" s="25">
        <f t="shared" si="11"/>
        <v>342.66761791923346</v>
      </c>
      <c r="G71" s="25">
        <f t="shared" si="12"/>
        <v>5296.426419932607</v>
      </c>
    </row>
    <row r="72" spans="1:7" ht="14.25">
      <c r="A72" s="4">
        <v>39965</v>
      </c>
      <c r="B72" s="6">
        <f>'Data Inputs'!C69</f>
        <v>45</v>
      </c>
      <c r="C72" s="6">
        <f t="shared" si="9"/>
        <v>200</v>
      </c>
      <c r="D72" s="25">
        <f t="shared" si="10"/>
        <v>0.958333333333332</v>
      </c>
      <c r="F72" s="25">
        <f t="shared" si="11"/>
        <v>283.8457575261708</v>
      </c>
      <c r="G72" s="25">
        <f t="shared" si="12"/>
        <v>5289.367872786098</v>
      </c>
    </row>
    <row r="73" spans="1:7" ht="14.25">
      <c r="A73" s="4">
        <v>39995</v>
      </c>
      <c r="B73" s="6">
        <f>'Data Inputs'!C70</f>
        <v>6</v>
      </c>
      <c r="C73" s="6">
        <f t="shared" si="9"/>
        <v>45</v>
      </c>
      <c r="D73" s="25">
        <f t="shared" si="10"/>
        <v>0.9666666666666653</v>
      </c>
      <c r="F73" s="25">
        <f t="shared" si="11"/>
        <v>265.2561266756639</v>
      </c>
      <c r="G73" s="25">
        <f t="shared" si="12"/>
        <v>5282.3093256395905</v>
      </c>
    </row>
    <row r="74" spans="1:7" ht="14.25">
      <c r="A74" s="4">
        <v>40026</v>
      </c>
      <c r="B74" s="6">
        <f>'Data Inputs'!C71</f>
        <v>14</v>
      </c>
      <c r="C74" s="6">
        <f t="shared" si="9"/>
        <v>6</v>
      </c>
      <c r="D74" s="25">
        <f t="shared" si="10"/>
        <v>0.9749999999999986</v>
      </c>
      <c r="F74" s="25">
        <f t="shared" si="11"/>
        <v>265.6912687432956</v>
      </c>
      <c r="G74" s="25">
        <f t="shared" si="12"/>
        <v>5275.250778493083</v>
      </c>
    </row>
    <row r="75" spans="1:7" ht="14.25">
      <c r="A75" s="4">
        <v>40057</v>
      </c>
      <c r="B75" s="6">
        <f>'Data Inputs'!C72</f>
        <v>117</v>
      </c>
      <c r="C75" s="6">
        <f t="shared" si="9"/>
        <v>14</v>
      </c>
      <c r="D75" s="25">
        <f t="shared" si="10"/>
        <v>0.983333333333332</v>
      </c>
      <c r="E75" s="6" t="s">
        <v>36</v>
      </c>
      <c r="F75" s="25">
        <f t="shared" si="11"/>
        <v>297.51245690985894</v>
      </c>
      <c r="G75" s="25">
        <f t="shared" si="12"/>
        <v>5268.192231346573</v>
      </c>
    </row>
    <row r="76" spans="1:7" ht="14.25">
      <c r="A76" s="4">
        <v>40087</v>
      </c>
      <c r="B76" s="6">
        <f>'Data Inputs'!C73</f>
        <v>412</v>
      </c>
      <c r="C76" s="6">
        <f t="shared" si="9"/>
        <v>117</v>
      </c>
      <c r="D76" s="25">
        <f aca="true" t="shared" si="13" ref="D76:D81">D75+1/120</f>
        <v>0.9916666666666653</v>
      </c>
      <c r="F76" s="25">
        <f t="shared" si="11"/>
        <v>392.7668930229204</v>
      </c>
      <c r="G76" s="25">
        <f aca="true" t="shared" si="14" ref="G76:G81">SUM(F65:F76)</f>
        <v>5261.1336842000655</v>
      </c>
    </row>
    <row r="77" spans="1:7" ht="14.25">
      <c r="A77" s="4">
        <v>40118</v>
      </c>
      <c r="B77" s="6">
        <f>'Data Inputs'!C74</f>
        <v>689</v>
      </c>
      <c r="C77" s="6">
        <f t="shared" si="9"/>
        <v>412</v>
      </c>
      <c r="D77" s="25">
        <f t="shared" si="13"/>
        <v>0.9999999999999986</v>
      </c>
      <c r="F77" s="25">
        <f t="shared" si="11"/>
        <v>489.6494158076723</v>
      </c>
      <c r="G77" s="25">
        <f t="shared" si="14"/>
        <v>5254.075137053555</v>
      </c>
    </row>
    <row r="78" spans="1:7" ht="14.25">
      <c r="A78" s="4">
        <v>40148</v>
      </c>
      <c r="B78" s="6">
        <f>'Data Inputs'!C75</f>
        <v>1032</v>
      </c>
      <c r="C78" s="6">
        <f t="shared" si="9"/>
        <v>689</v>
      </c>
      <c r="D78" s="25">
        <f t="shared" si="13"/>
        <v>1.008333333333332</v>
      </c>
      <c r="F78" s="25">
        <f t="shared" si="11"/>
        <v>606.4271782531931</v>
      </c>
      <c r="G78" s="25">
        <f t="shared" si="14"/>
        <v>5247.016589907048</v>
      </c>
    </row>
    <row r="79" spans="1:7" ht="14.25">
      <c r="A79" s="4">
        <v>40179</v>
      </c>
      <c r="B79" s="6">
        <f>'Data Inputs'!C76</f>
        <v>1190</v>
      </c>
      <c r="C79" s="6">
        <f t="shared" si="9"/>
        <v>1032</v>
      </c>
      <c r="D79" s="25">
        <f t="shared" si="13"/>
        <v>1.0166666666666653</v>
      </c>
      <c r="F79" s="25">
        <f t="shared" si="11"/>
        <v>668.0241056559247</v>
      </c>
      <c r="G79" s="25">
        <f t="shared" si="14"/>
        <v>5239.958042760539</v>
      </c>
    </row>
    <row r="80" spans="1:7" ht="14.25">
      <c r="A80" s="4">
        <v>40210</v>
      </c>
      <c r="B80" s="6">
        <f>'Data Inputs'!C77</f>
        <v>1013</v>
      </c>
      <c r="C80" s="6">
        <f t="shared" si="9"/>
        <v>1190</v>
      </c>
      <c r="D80" s="25">
        <f t="shared" si="13"/>
        <v>1.0249999999999986</v>
      </c>
      <c r="F80" s="25">
        <f t="shared" si="11"/>
        <v>618.2176265197313</v>
      </c>
      <c r="G80" s="25">
        <f t="shared" si="14"/>
        <v>5232.8994956140305</v>
      </c>
    </row>
    <row r="81" spans="1:7" ht="14.25">
      <c r="A81" s="4">
        <v>40238</v>
      </c>
      <c r="B81" s="6">
        <f>'Data Inputs'!C78</f>
        <v>838</v>
      </c>
      <c r="C81" s="6">
        <f t="shared" si="9"/>
        <v>1013</v>
      </c>
      <c r="D81" s="25">
        <f t="shared" si="13"/>
        <v>1.0333333333333319</v>
      </c>
      <c r="F81" s="25">
        <f t="shared" si="11"/>
        <v>556.4037851940662</v>
      </c>
      <c r="G81" s="30">
        <f t="shared" si="14"/>
        <v>5225.840948467523</v>
      </c>
    </row>
    <row r="82" spans="1:7" ht="14.25">
      <c r="A82" s="4">
        <v>40269</v>
      </c>
      <c r="B82" s="6">
        <f>'Data Inputs'!C79</f>
        <v>463</v>
      </c>
      <c r="C82" s="6">
        <f t="shared" si="9"/>
        <v>838</v>
      </c>
      <c r="D82" s="25">
        <f aca="true" t="shared" si="15" ref="D82:D99">D81+1/120</f>
        <v>1.0416666666666652</v>
      </c>
      <c r="F82" s="25">
        <f t="shared" si="11"/>
        <v>432.32016909328314</v>
      </c>
      <c r="G82" s="30">
        <f aca="true" t="shared" si="16" ref="G82:G99">SUM(F71:F82)</f>
        <v>5218.782401321015</v>
      </c>
    </row>
    <row r="83" spans="1:7" ht="14.25">
      <c r="A83" s="4">
        <v>40299</v>
      </c>
      <c r="B83" s="6">
        <f>'Data Inputs'!C80</f>
        <v>200</v>
      </c>
      <c r="C83" s="6">
        <f t="shared" si="9"/>
        <v>463</v>
      </c>
      <c r="D83" s="25">
        <f t="shared" si="15"/>
        <v>1.0499999999999985</v>
      </c>
      <c r="F83" s="25">
        <f t="shared" si="11"/>
        <v>335.609070772725</v>
      </c>
      <c r="G83" s="30">
        <f t="shared" si="16"/>
        <v>5211.7238541745055</v>
      </c>
    </row>
    <row r="84" spans="1:7" ht="14.25">
      <c r="A84" s="4">
        <v>40330</v>
      </c>
      <c r="B84" s="6">
        <f>'Data Inputs'!C81</f>
        <v>45</v>
      </c>
      <c r="C84" s="6">
        <f t="shared" si="9"/>
        <v>200</v>
      </c>
      <c r="D84" s="25">
        <f t="shared" si="15"/>
        <v>1.0583333333333318</v>
      </c>
      <c r="F84" s="25">
        <f t="shared" si="11"/>
        <v>276.7872103796624</v>
      </c>
      <c r="G84" s="30">
        <f t="shared" si="16"/>
        <v>5204.665307027997</v>
      </c>
    </row>
    <row r="85" spans="1:7" ht="14.25">
      <c r="A85" s="4">
        <v>40360</v>
      </c>
      <c r="B85" s="6">
        <f>'Data Inputs'!C82</f>
        <v>6</v>
      </c>
      <c r="C85" s="6">
        <f t="shared" si="9"/>
        <v>45</v>
      </c>
      <c r="D85" s="25">
        <f t="shared" si="15"/>
        <v>1.066666666666665</v>
      </c>
      <c r="F85" s="25">
        <f t="shared" si="11"/>
        <v>258.1975795291554</v>
      </c>
      <c r="G85" s="30">
        <f t="shared" si="16"/>
        <v>5197.606759881489</v>
      </c>
    </row>
    <row r="86" spans="1:7" ht="14.25">
      <c r="A86" s="4">
        <v>40391</v>
      </c>
      <c r="B86" s="6">
        <f>'Data Inputs'!C83</f>
        <v>14</v>
      </c>
      <c r="C86" s="6">
        <f t="shared" si="9"/>
        <v>6</v>
      </c>
      <c r="D86" s="25">
        <f t="shared" si="15"/>
        <v>1.0749999999999984</v>
      </c>
      <c r="F86" s="25">
        <f t="shared" si="11"/>
        <v>258.6327215967871</v>
      </c>
      <c r="G86" s="30">
        <f t="shared" si="16"/>
        <v>5190.548212734981</v>
      </c>
    </row>
    <row r="87" spans="1:7" ht="14.25">
      <c r="A87" s="4">
        <v>40422</v>
      </c>
      <c r="B87" s="6">
        <f>'Data Inputs'!C84</f>
        <v>117</v>
      </c>
      <c r="C87" s="6">
        <f t="shared" si="9"/>
        <v>14</v>
      </c>
      <c r="D87" s="25">
        <f t="shared" si="15"/>
        <v>1.0833333333333317</v>
      </c>
      <c r="E87" s="6" t="s">
        <v>45</v>
      </c>
      <c r="F87" s="25">
        <f t="shared" si="11"/>
        <v>290.45390976335045</v>
      </c>
      <c r="G87" s="30">
        <f t="shared" si="16"/>
        <v>5183.489665588472</v>
      </c>
    </row>
    <row r="88" spans="1:7" ht="14.25">
      <c r="A88" s="4">
        <v>40452</v>
      </c>
      <c r="B88" s="6">
        <f>'Data Inputs'!C85</f>
        <v>412</v>
      </c>
      <c r="C88" s="6">
        <f t="shared" si="9"/>
        <v>117</v>
      </c>
      <c r="D88" s="25">
        <f t="shared" si="15"/>
        <v>1.091666666666665</v>
      </c>
      <c r="F88" s="25">
        <f t="shared" si="11"/>
        <v>385.70834587641195</v>
      </c>
      <c r="G88" s="30">
        <f t="shared" si="16"/>
        <v>5176.431118441963</v>
      </c>
    </row>
    <row r="89" spans="1:7" ht="14.25">
      <c r="A89" s="4">
        <v>40483</v>
      </c>
      <c r="B89" s="6">
        <f>'Data Inputs'!C86</f>
        <v>689</v>
      </c>
      <c r="C89" s="6">
        <f t="shared" si="9"/>
        <v>412</v>
      </c>
      <c r="D89" s="25">
        <f t="shared" si="15"/>
        <v>1.0999999999999983</v>
      </c>
      <c r="F89" s="25">
        <f t="shared" si="11"/>
        <v>482.5908686611638</v>
      </c>
      <c r="G89" s="30">
        <f t="shared" si="16"/>
        <v>5169.372571295455</v>
      </c>
    </row>
    <row r="90" spans="1:7" ht="14.25">
      <c r="A90" s="4">
        <v>40513</v>
      </c>
      <c r="B90" s="6">
        <f>'Data Inputs'!C87</f>
        <v>1032</v>
      </c>
      <c r="C90" s="6">
        <f t="shared" si="9"/>
        <v>689</v>
      </c>
      <c r="D90" s="25">
        <f t="shared" si="15"/>
        <v>1.1083333333333316</v>
      </c>
      <c r="F90" s="25">
        <f t="shared" si="11"/>
        <v>599.3686311066847</v>
      </c>
      <c r="G90" s="30">
        <f t="shared" si="16"/>
        <v>5162.314024148947</v>
      </c>
    </row>
    <row r="91" spans="1:7" ht="14.25">
      <c r="A91" s="4">
        <v>40544</v>
      </c>
      <c r="B91" s="6">
        <f>'Data Inputs'!C88</f>
        <v>1190</v>
      </c>
      <c r="C91" s="6">
        <f t="shared" si="9"/>
        <v>1032</v>
      </c>
      <c r="D91" s="25">
        <f t="shared" si="15"/>
        <v>1.116666666666665</v>
      </c>
      <c r="F91" s="25">
        <f t="shared" si="11"/>
        <v>660.9655585094162</v>
      </c>
      <c r="G91" s="30">
        <f t="shared" si="16"/>
        <v>5155.255477002437</v>
      </c>
    </row>
    <row r="92" spans="1:7" ht="14.25">
      <c r="A92" s="4">
        <v>40575</v>
      </c>
      <c r="B92" s="6">
        <f>'Data Inputs'!C89</f>
        <v>1013</v>
      </c>
      <c r="C92" s="6">
        <f t="shared" si="9"/>
        <v>1190</v>
      </c>
      <c r="D92" s="25">
        <f t="shared" si="15"/>
        <v>1.1249999999999982</v>
      </c>
      <c r="F92" s="25">
        <f t="shared" si="11"/>
        <v>611.1590793732228</v>
      </c>
      <c r="G92" s="30">
        <f t="shared" si="16"/>
        <v>5148.196929855929</v>
      </c>
    </row>
    <row r="93" spans="1:7" ht="14.25">
      <c r="A93" s="4">
        <v>40603</v>
      </c>
      <c r="B93" s="6">
        <f>'Data Inputs'!C90</f>
        <v>838</v>
      </c>
      <c r="C93" s="6">
        <f t="shared" si="9"/>
        <v>1013</v>
      </c>
      <c r="D93" s="25">
        <f t="shared" si="15"/>
        <v>1.1333333333333315</v>
      </c>
      <c r="F93" s="25">
        <f t="shared" si="11"/>
        <v>549.3452380475577</v>
      </c>
      <c r="G93" s="30">
        <f t="shared" si="16"/>
        <v>5141.1383827094205</v>
      </c>
    </row>
    <row r="94" spans="1:7" ht="14.25">
      <c r="A94" s="4">
        <v>40634</v>
      </c>
      <c r="B94" s="6">
        <f>'Data Inputs'!C91</f>
        <v>463</v>
      </c>
      <c r="C94" s="6">
        <f t="shared" si="9"/>
        <v>838</v>
      </c>
      <c r="D94" s="25">
        <f t="shared" si="15"/>
        <v>1.1416666666666648</v>
      </c>
      <c r="F94" s="25">
        <f t="shared" si="11"/>
        <v>425.26162194677465</v>
      </c>
      <c r="G94" s="30">
        <f t="shared" si="16"/>
        <v>5134.079835562911</v>
      </c>
    </row>
    <row r="95" spans="1:7" ht="14.25">
      <c r="A95" s="4">
        <v>40664</v>
      </c>
      <c r="B95" s="6">
        <f>'Data Inputs'!C92</f>
        <v>200</v>
      </c>
      <c r="C95" s="6">
        <f t="shared" si="9"/>
        <v>463</v>
      </c>
      <c r="D95" s="25">
        <f t="shared" si="15"/>
        <v>1.1499999999999981</v>
      </c>
      <c r="F95" s="25">
        <f t="shared" si="11"/>
        <v>328.5505236262165</v>
      </c>
      <c r="G95" s="30">
        <f t="shared" si="16"/>
        <v>5127.021288416403</v>
      </c>
    </row>
    <row r="96" spans="1:7" ht="14.25">
      <c r="A96" s="4">
        <v>40695</v>
      </c>
      <c r="B96" s="6">
        <f>'Data Inputs'!C93</f>
        <v>45</v>
      </c>
      <c r="C96" s="6">
        <f t="shared" si="9"/>
        <v>200</v>
      </c>
      <c r="D96" s="25">
        <f t="shared" si="15"/>
        <v>1.1583333333333314</v>
      </c>
      <c r="F96" s="25">
        <f t="shared" si="11"/>
        <v>269.72866323315384</v>
      </c>
      <c r="G96" s="30">
        <f t="shared" si="16"/>
        <v>5119.962741269894</v>
      </c>
    </row>
    <row r="97" spans="1:7" ht="14.25">
      <c r="A97" s="4">
        <v>40725</v>
      </c>
      <c r="B97" s="6">
        <f>'Data Inputs'!C94</f>
        <v>6</v>
      </c>
      <c r="C97" s="6">
        <f t="shared" si="9"/>
        <v>45</v>
      </c>
      <c r="D97" s="25">
        <f t="shared" si="15"/>
        <v>1.1666666666666647</v>
      </c>
      <c r="F97" s="25">
        <f t="shared" si="11"/>
        <v>251.13903238264692</v>
      </c>
      <c r="G97" s="30">
        <f t="shared" si="16"/>
        <v>5112.904194123386</v>
      </c>
    </row>
    <row r="98" spans="1:7" ht="14.25">
      <c r="A98" s="4">
        <v>40756</v>
      </c>
      <c r="B98" s="6">
        <f>'Data Inputs'!C95</f>
        <v>14</v>
      </c>
      <c r="C98" s="6">
        <f t="shared" si="9"/>
        <v>6</v>
      </c>
      <c r="D98" s="25">
        <f t="shared" si="15"/>
        <v>1.174999999999998</v>
      </c>
      <c r="F98" s="25">
        <f t="shared" si="11"/>
        <v>251.57417445027863</v>
      </c>
      <c r="G98" s="30">
        <f t="shared" si="16"/>
        <v>5105.845646976878</v>
      </c>
    </row>
    <row r="99" spans="1:7" ht="14.25">
      <c r="A99" s="4">
        <v>40787</v>
      </c>
      <c r="B99" s="6">
        <f>'Data Inputs'!C96</f>
        <v>117</v>
      </c>
      <c r="C99" s="6">
        <f t="shared" si="9"/>
        <v>14</v>
      </c>
      <c r="D99" s="25">
        <f t="shared" si="15"/>
        <v>1.1833333333333313</v>
      </c>
      <c r="E99" s="6" t="s">
        <v>46</v>
      </c>
      <c r="F99" s="25">
        <f t="shared" si="11"/>
        <v>283.39536261684196</v>
      </c>
      <c r="G99" s="30">
        <f t="shared" si="16"/>
        <v>5098.787099830371</v>
      </c>
    </row>
    <row r="100" spans="1:7" ht="14.25">
      <c r="A100" s="4">
        <v>40817</v>
      </c>
      <c r="B100" s="6">
        <f>'Data Inputs'!C97</f>
        <v>412</v>
      </c>
      <c r="C100" s="6">
        <f t="shared" si="9"/>
        <v>117</v>
      </c>
      <c r="D100" s="25">
        <f aca="true" t="shared" si="17" ref="D100:D111">D99+1/120</f>
        <v>1.1916666666666647</v>
      </c>
      <c r="F100" s="25">
        <f t="shared" si="11"/>
        <v>378.6497987299034</v>
      </c>
      <c r="G100" s="30">
        <f aca="true" t="shared" si="18" ref="G100:G111">SUM(F89:F100)</f>
        <v>5091.728552683861</v>
      </c>
    </row>
    <row r="101" spans="1:7" ht="14.25">
      <c r="A101" s="4">
        <v>40848</v>
      </c>
      <c r="B101" s="6">
        <f>'Data Inputs'!C98</f>
        <v>689</v>
      </c>
      <c r="C101" s="6">
        <f t="shared" si="9"/>
        <v>412</v>
      </c>
      <c r="D101" s="25">
        <f t="shared" si="17"/>
        <v>1.199999999999998</v>
      </c>
      <c r="F101" s="25">
        <f t="shared" si="11"/>
        <v>475.53232151465534</v>
      </c>
      <c r="G101" s="30">
        <f t="shared" si="18"/>
        <v>5084.670005537353</v>
      </c>
    </row>
    <row r="102" spans="1:7" ht="14.25">
      <c r="A102" s="4">
        <v>40878</v>
      </c>
      <c r="B102" s="6">
        <f>'Data Inputs'!C99</f>
        <v>1032</v>
      </c>
      <c r="C102" s="6">
        <f t="shared" si="9"/>
        <v>689</v>
      </c>
      <c r="D102" s="25">
        <f t="shared" si="17"/>
        <v>1.2083333333333313</v>
      </c>
      <c r="F102" s="25">
        <f t="shared" si="11"/>
        <v>592.3100839601761</v>
      </c>
      <c r="G102" s="30">
        <f t="shared" si="18"/>
        <v>5077.611458390844</v>
      </c>
    </row>
    <row r="103" spans="1:7" ht="14.25">
      <c r="A103" s="4">
        <v>40909</v>
      </c>
      <c r="B103" s="6">
        <f>'Data Inputs'!C100</f>
        <v>1190</v>
      </c>
      <c r="C103" s="6">
        <f t="shared" si="9"/>
        <v>1032</v>
      </c>
      <c r="D103" s="25">
        <f t="shared" si="17"/>
        <v>1.2166666666666646</v>
      </c>
      <c r="F103" s="25">
        <f t="shared" si="11"/>
        <v>653.9070113629077</v>
      </c>
      <c r="G103" s="30">
        <f t="shared" si="18"/>
        <v>5070.5529112443355</v>
      </c>
    </row>
    <row r="104" spans="1:7" ht="14.25">
      <c r="A104" s="4">
        <v>40940</v>
      </c>
      <c r="B104" s="6">
        <f>'Data Inputs'!C101</f>
        <v>1047</v>
      </c>
      <c r="C104" s="6">
        <f t="shared" si="9"/>
        <v>1190</v>
      </c>
      <c r="D104" s="25">
        <f t="shared" si="17"/>
        <v>1.2249999999999979</v>
      </c>
      <c r="F104" s="25">
        <f t="shared" si="11"/>
        <v>614.6992132721123</v>
      </c>
      <c r="G104" s="30">
        <f t="shared" si="18"/>
        <v>5074.093045143226</v>
      </c>
    </row>
    <row r="105" spans="1:7" ht="14.25">
      <c r="A105" s="4">
        <v>40969</v>
      </c>
      <c r="B105" s="6">
        <f>'Data Inputs'!C102</f>
        <v>838</v>
      </c>
      <c r="C105" s="6">
        <f t="shared" si="9"/>
        <v>1047</v>
      </c>
      <c r="D105" s="25">
        <f t="shared" si="17"/>
        <v>1.2333333333333312</v>
      </c>
      <c r="F105" s="25">
        <f t="shared" si="11"/>
        <v>543.5686242638338</v>
      </c>
      <c r="G105" s="30">
        <f t="shared" si="18"/>
        <v>5068.316431359502</v>
      </c>
    </row>
    <row r="106" spans="1:7" ht="14.25">
      <c r="A106" s="4">
        <v>41000</v>
      </c>
      <c r="B106" s="6">
        <f>'Data Inputs'!C103</f>
        <v>463</v>
      </c>
      <c r="C106" s="6">
        <f t="shared" si="9"/>
        <v>838</v>
      </c>
      <c r="D106" s="25">
        <f t="shared" si="17"/>
        <v>1.2416666666666645</v>
      </c>
      <c r="F106" s="25">
        <f t="shared" si="11"/>
        <v>418.20307480026617</v>
      </c>
      <c r="G106" s="30">
        <f t="shared" si="18"/>
        <v>5061.257884212993</v>
      </c>
    </row>
    <row r="107" spans="1:7" ht="14.25">
      <c r="A107" s="4">
        <v>41030</v>
      </c>
      <c r="B107" s="6">
        <f>'Data Inputs'!C104</f>
        <v>200</v>
      </c>
      <c r="C107" s="6">
        <f t="shared" si="9"/>
        <v>463</v>
      </c>
      <c r="D107" s="25">
        <f t="shared" si="17"/>
        <v>1.2499999999999978</v>
      </c>
      <c r="F107" s="25">
        <f t="shared" si="11"/>
        <v>321.491976479708</v>
      </c>
      <c r="G107" s="30">
        <f t="shared" si="18"/>
        <v>5054.199337066484</v>
      </c>
    </row>
    <row r="108" spans="1:7" ht="14.25">
      <c r="A108" s="4">
        <v>41061</v>
      </c>
      <c r="B108" s="6">
        <f>'Data Inputs'!C105</f>
        <v>45</v>
      </c>
      <c r="C108" s="6">
        <f t="shared" si="9"/>
        <v>200</v>
      </c>
      <c r="D108" s="25">
        <f t="shared" si="17"/>
        <v>1.258333333333331</v>
      </c>
      <c r="F108" s="25">
        <f t="shared" si="11"/>
        <v>262.6701160866454</v>
      </c>
      <c r="G108" s="30">
        <f t="shared" si="18"/>
        <v>5047.140789919976</v>
      </c>
    </row>
    <row r="109" spans="1:7" ht="14.25">
      <c r="A109" s="4">
        <v>41091</v>
      </c>
      <c r="B109" s="6">
        <f>'Data Inputs'!C106</f>
        <v>6</v>
      </c>
      <c r="C109" s="6">
        <f t="shared" si="9"/>
        <v>45</v>
      </c>
      <c r="D109" s="25">
        <f t="shared" si="17"/>
        <v>1.2666666666666644</v>
      </c>
      <c r="F109" s="25">
        <f t="shared" si="11"/>
        <v>244.08048523613846</v>
      </c>
      <c r="G109" s="30">
        <f t="shared" si="18"/>
        <v>5040.082242773467</v>
      </c>
    </row>
    <row r="110" spans="1:7" ht="14.25">
      <c r="A110" s="4">
        <v>41122</v>
      </c>
      <c r="B110" s="6">
        <f>'Data Inputs'!C107</f>
        <v>14</v>
      </c>
      <c r="C110" s="6">
        <f t="shared" si="9"/>
        <v>6</v>
      </c>
      <c r="D110" s="25">
        <f t="shared" si="17"/>
        <v>1.2749999999999977</v>
      </c>
      <c r="F110" s="25">
        <f t="shared" si="11"/>
        <v>244.51562730377015</v>
      </c>
      <c r="G110" s="30">
        <f t="shared" si="18"/>
        <v>5033.023695626959</v>
      </c>
    </row>
    <row r="111" spans="1:7" ht="14.25">
      <c r="A111" s="4">
        <v>41153</v>
      </c>
      <c r="B111" s="6">
        <f>'Data Inputs'!C108</f>
        <v>117</v>
      </c>
      <c r="C111" s="6">
        <f t="shared" si="9"/>
        <v>14</v>
      </c>
      <c r="D111" s="25">
        <f t="shared" si="17"/>
        <v>1.283333333333331</v>
      </c>
      <c r="E111" s="6" t="s">
        <v>47</v>
      </c>
      <c r="F111" s="25">
        <f t="shared" si="11"/>
        <v>276.3368154703335</v>
      </c>
      <c r="G111" s="30">
        <f t="shared" si="18"/>
        <v>5025.965148480451</v>
      </c>
    </row>
    <row r="112" spans="1:7" ht="14.25">
      <c r="A112" s="4">
        <v>41183</v>
      </c>
      <c r="B112" s="6">
        <f>'Data Inputs'!C109</f>
        <v>412</v>
      </c>
      <c r="C112" s="6">
        <f t="shared" si="9"/>
        <v>117</v>
      </c>
      <c r="D112" s="25">
        <f aca="true" t="shared" si="19" ref="D112:D175">D111+1/120</f>
        <v>1.2916666666666643</v>
      </c>
      <c r="F112" s="25">
        <f t="shared" si="11"/>
        <v>371.591251583395</v>
      </c>
      <c r="G112" s="30">
        <f aca="true" t="shared" si="20" ref="G112:G123">SUM(F101:F112)</f>
        <v>5018.906601333942</v>
      </c>
    </row>
    <row r="113" spans="1:7" ht="14.25">
      <c r="A113" s="4">
        <v>41214</v>
      </c>
      <c r="B113" s="6">
        <f>'Data Inputs'!C110</f>
        <v>689</v>
      </c>
      <c r="C113" s="6">
        <f t="shared" si="9"/>
        <v>412</v>
      </c>
      <c r="D113" s="25">
        <f t="shared" si="19"/>
        <v>1.2999999999999976</v>
      </c>
      <c r="F113" s="25">
        <f t="shared" si="11"/>
        <v>468.4737743681469</v>
      </c>
      <c r="G113" s="30">
        <f t="shared" si="20"/>
        <v>5011.848054187434</v>
      </c>
    </row>
    <row r="114" spans="1:7" ht="14.25">
      <c r="A114" s="4">
        <v>41244</v>
      </c>
      <c r="B114" s="6">
        <f>'Data Inputs'!C111</f>
        <v>1032</v>
      </c>
      <c r="C114" s="6">
        <f t="shared" si="9"/>
        <v>689</v>
      </c>
      <c r="D114" s="25">
        <f t="shared" si="19"/>
        <v>1.308333333333331</v>
      </c>
      <c r="F114" s="25">
        <f t="shared" si="11"/>
        <v>585.2515368136677</v>
      </c>
      <c r="G114" s="30">
        <f t="shared" si="20"/>
        <v>5004.789507040925</v>
      </c>
    </row>
    <row r="115" spans="1:7" ht="14.25">
      <c r="A115" s="4">
        <v>41275</v>
      </c>
      <c r="B115" s="6">
        <f>'Data Inputs'!C112</f>
        <v>1190</v>
      </c>
      <c r="C115" s="6">
        <f t="shared" si="9"/>
        <v>1032</v>
      </c>
      <c r="D115" s="25">
        <f t="shared" si="19"/>
        <v>1.3166666666666642</v>
      </c>
      <c r="F115" s="25">
        <f t="shared" si="11"/>
        <v>646.8484642163992</v>
      </c>
      <c r="G115" s="30">
        <f t="shared" si="20"/>
        <v>4997.730959894417</v>
      </c>
    </row>
    <row r="116" spans="1:7" ht="14.25">
      <c r="A116" s="4">
        <v>41306</v>
      </c>
      <c r="B116" s="6">
        <f>'Data Inputs'!C113</f>
        <v>1013</v>
      </c>
      <c r="C116" s="6">
        <f t="shared" si="9"/>
        <v>1190</v>
      </c>
      <c r="D116" s="25">
        <f t="shared" si="19"/>
        <v>1.3249999999999975</v>
      </c>
      <c r="F116" s="25">
        <f t="shared" si="11"/>
        <v>597.0419850802058</v>
      </c>
      <c r="G116" s="30">
        <f t="shared" si="20"/>
        <v>4980.07373170251</v>
      </c>
    </row>
    <row r="117" spans="1:7" ht="14.25">
      <c r="A117" s="4">
        <v>41334</v>
      </c>
      <c r="B117" s="6">
        <f>'Data Inputs'!C114</f>
        <v>838</v>
      </c>
      <c r="C117" s="6">
        <f t="shared" si="9"/>
        <v>1013</v>
      </c>
      <c r="D117" s="25">
        <f t="shared" si="19"/>
        <v>1.3333333333333308</v>
      </c>
      <c r="F117" s="25">
        <f t="shared" si="11"/>
        <v>535.2281437545407</v>
      </c>
      <c r="G117" s="30">
        <f t="shared" si="20"/>
        <v>4971.733251193216</v>
      </c>
    </row>
    <row r="118" spans="1:7" ht="14.25">
      <c r="A118" s="4">
        <v>41365</v>
      </c>
      <c r="B118" s="6">
        <f>'Data Inputs'!C115</f>
        <v>463</v>
      </c>
      <c r="C118" s="6">
        <f t="shared" si="9"/>
        <v>838</v>
      </c>
      <c r="D118" s="25">
        <f t="shared" si="19"/>
        <v>1.3416666666666641</v>
      </c>
      <c r="F118" s="25">
        <f t="shared" si="11"/>
        <v>411.1445276537577</v>
      </c>
      <c r="G118" s="30">
        <f t="shared" si="20"/>
        <v>4964.674704046709</v>
      </c>
    </row>
    <row r="119" spans="1:7" ht="14.25">
      <c r="A119" s="4">
        <v>41395</v>
      </c>
      <c r="B119" s="6">
        <f>'Data Inputs'!C116</f>
        <v>200</v>
      </c>
      <c r="C119" s="6">
        <f t="shared" si="9"/>
        <v>463</v>
      </c>
      <c r="D119" s="25">
        <f t="shared" si="19"/>
        <v>1.3499999999999974</v>
      </c>
      <c r="F119" s="25">
        <f t="shared" si="11"/>
        <v>314.4334293331995</v>
      </c>
      <c r="G119" s="30">
        <f t="shared" si="20"/>
        <v>4957.6161569002</v>
      </c>
    </row>
    <row r="120" spans="1:7" ht="14.25">
      <c r="A120" s="4">
        <v>41426</v>
      </c>
      <c r="B120" s="6">
        <f>'Data Inputs'!C117</f>
        <v>45</v>
      </c>
      <c r="C120" s="6">
        <f t="shared" si="9"/>
        <v>200</v>
      </c>
      <c r="D120" s="25">
        <f t="shared" si="19"/>
        <v>1.3583333333333307</v>
      </c>
      <c r="F120" s="25">
        <f t="shared" si="11"/>
        <v>255.61156894013692</v>
      </c>
      <c r="G120" s="30">
        <f t="shared" si="20"/>
        <v>4950.557609753691</v>
      </c>
    </row>
    <row r="121" spans="1:7" ht="14.25">
      <c r="A121" s="4">
        <v>41456</v>
      </c>
      <c r="B121" s="6">
        <f>'Data Inputs'!C118</f>
        <v>6</v>
      </c>
      <c r="C121" s="6">
        <f aca="true" t="shared" si="21" ref="C121:C159">B120</f>
        <v>45</v>
      </c>
      <c r="D121" s="25">
        <f t="shared" si="19"/>
        <v>1.366666666666664</v>
      </c>
      <c r="F121" s="25">
        <f t="shared" si="11"/>
        <v>237.02193808962997</v>
      </c>
      <c r="G121" s="30">
        <f t="shared" si="20"/>
        <v>4943.499062607182</v>
      </c>
    </row>
    <row r="122" spans="1:7" ht="14.25">
      <c r="A122" s="4">
        <v>41487</v>
      </c>
      <c r="B122" s="6">
        <f>'Data Inputs'!C119</f>
        <v>14</v>
      </c>
      <c r="C122" s="6">
        <f t="shared" si="21"/>
        <v>6</v>
      </c>
      <c r="D122" s="25">
        <f t="shared" si="19"/>
        <v>1.3749999999999973</v>
      </c>
      <c r="F122" s="25">
        <f t="shared" si="11"/>
        <v>237.45708015726166</v>
      </c>
      <c r="G122" s="30">
        <f t="shared" si="20"/>
        <v>4936.440515460674</v>
      </c>
    </row>
    <row r="123" spans="1:7" ht="14.25">
      <c r="A123" s="4">
        <v>41518</v>
      </c>
      <c r="B123" s="6">
        <f>'Data Inputs'!C120</f>
        <v>117</v>
      </c>
      <c r="C123" s="6">
        <f t="shared" si="21"/>
        <v>14</v>
      </c>
      <c r="D123" s="25">
        <f t="shared" si="19"/>
        <v>1.3833333333333306</v>
      </c>
      <c r="E123" s="6" t="s">
        <v>48</v>
      </c>
      <c r="F123" s="25">
        <f t="shared" si="11"/>
        <v>269.278268323825</v>
      </c>
      <c r="G123" s="30">
        <f t="shared" si="20"/>
        <v>4929.3819683141655</v>
      </c>
    </row>
    <row r="124" spans="1:7" ht="14.25">
      <c r="A124" s="4">
        <v>41548</v>
      </c>
      <c r="B124" s="6">
        <f>'Data Inputs'!C121</f>
        <v>412</v>
      </c>
      <c r="C124" s="6">
        <f t="shared" si="21"/>
        <v>117</v>
      </c>
      <c r="D124" s="25">
        <f t="shared" si="19"/>
        <v>1.391666666666664</v>
      </c>
      <c r="F124" s="25">
        <f t="shared" si="11"/>
        <v>364.5327044368865</v>
      </c>
      <c r="G124" s="30">
        <f aca="true" t="shared" si="22" ref="G124:G135">SUM(F113:F124)</f>
        <v>4922.323421167657</v>
      </c>
    </row>
    <row r="125" spans="1:7" ht="14.25">
      <c r="A125" s="4">
        <v>41579</v>
      </c>
      <c r="B125" s="6">
        <f>'Data Inputs'!C122</f>
        <v>689</v>
      </c>
      <c r="C125" s="6">
        <f t="shared" si="21"/>
        <v>412</v>
      </c>
      <c r="D125" s="25">
        <f t="shared" si="19"/>
        <v>1.3999999999999972</v>
      </c>
      <c r="F125" s="25">
        <f t="shared" si="11"/>
        <v>461.41522722163836</v>
      </c>
      <c r="G125" s="30">
        <f t="shared" si="22"/>
        <v>4915.26487402115</v>
      </c>
    </row>
    <row r="126" spans="1:7" ht="14.25">
      <c r="A126" s="4">
        <v>41609</v>
      </c>
      <c r="B126" s="6">
        <f>'Data Inputs'!C123</f>
        <v>1032</v>
      </c>
      <c r="C126" s="6">
        <f t="shared" si="21"/>
        <v>689</v>
      </c>
      <c r="D126" s="25">
        <f t="shared" si="19"/>
        <v>1.4083333333333306</v>
      </c>
      <c r="F126" s="25">
        <f t="shared" si="11"/>
        <v>578.1929896671592</v>
      </c>
      <c r="G126" s="30">
        <f t="shared" si="22"/>
        <v>4908.206326874641</v>
      </c>
    </row>
    <row r="127" spans="1:7" ht="14.25">
      <c r="A127" s="4">
        <v>41640</v>
      </c>
      <c r="B127" s="6">
        <f>'Data Inputs'!C124</f>
        <v>1190</v>
      </c>
      <c r="C127" s="6">
        <f t="shared" si="21"/>
        <v>1032</v>
      </c>
      <c r="D127" s="25">
        <f t="shared" si="19"/>
        <v>1.4166666666666639</v>
      </c>
      <c r="F127" s="25">
        <f t="shared" si="11"/>
        <v>639.7899170698907</v>
      </c>
      <c r="G127" s="30">
        <f t="shared" si="22"/>
        <v>4901.147779728133</v>
      </c>
    </row>
    <row r="128" spans="1:7" ht="14.25">
      <c r="A128" s="4">
        <v>41671</v>
      </c>
      <c r="B128" s="6">
        <f>'Data Inputs'!C125</f>
        <v>1013</v>
      </c>
      <c r="C128" s="6">
        <f t="shared" si="21"/>
        <v>1190</v>
      </c>
      <c r="D128" s="25">
        <f t="shared" si="19"/>
        <v>1.4249999999999972</v>
      </c>
      <c r="F128" s="25">
        <f aca="true" t="shared" si="23" ref="F128:F189">F$3+$C128*F$4+$B128*F$5+$D128*F$6</f>
        <v>589.9834379336974</v>
      </c>
      <c r="G128" s="30">
        <f t="shared" si="22"/>
        <v>4894.089232581623</v>
      </c>
    </row>
    <row r="129" spans="1:7" ht="14.25">
      <c r="A129" s="4">
        <v>41699</v>
      </c>
      <c r="B129" s="6">
        <f>'Data Inputs'!C126</f>
        <v>838</v>
      </c>
      <c r="C129" s="6">
        <f t="shared" si="21"/>
        <v>1013</v>
      </c>
      <c r="D129" s="25">
        <f t="shared" si="19"/>
        <v>1.4333333333333305</v>
      </c>
      <c r="F129" s="25">
        <f t="shared" si="23"/>
        <v>528.1695966080323</v>
      </c>
      <c r="G129" s="30">
        <f t="shared" si="22"/>
        <v>4887.030685435115</v>
      </c>
    </row>
    <row r="130" spans="1:7" ht="14.25">
      <c r="A130" s="4">
        <v>41730</v>
      </c>
      <c r="B130" s="6">
        <f>'Data Inputs'!C127</f>
        <v>463</v>
      </c>
      <c r="C130" s="6">
        <f t="shared" si="21"/>
        <v>838</v>
      </c>
      <c r="D130" s="25">
        <f t="shared" si="19"/>
        <v>1.4416666666666638</v>
      </c>
      <c r="F130" s="25">
        <f t="shared" si="23"/>
        <v>404.0859805072492</v>
      </c>
      <c r="G130" s="30">
        <f t="shared" si="22"/>
        <v>4879.972138288607</v>
      </c>
    </row>
    <row r="131" spans="1:7" ht="14.25">
      <c r="A131" s="4">
        <v>41760</v>
      </c>
      <c r="B131" s="6">
        <f>'Data Inputs'!C128</f>
        <v>200</v>
      </c>
      <c r="C131" s="6">
        <f t="shared" si="21"/>
        <v>463</v>
      </c>
      <c r="D131" s="25">
        <f t="shared" si="19"/>
        <v>1.449999999999997</v>
      </c>
      <c r="F131" s="25">
        <f t="shared" si="23"/>
        <v>307.374882186691</v>
      </c>
      <c r="G131" s="30">
        <f t="shared" si="22"/>
        <v>4872.913591142099</v>
      </c>
    </row>
    <row r="132" spans="1:7" ht="14.25">
      <c r="A132" s="4">
        <v>41791</v>
      </c>
      <c r="B132" s="6">
        <f>'Data Inputs'!C129</f>
        <v>45</v>
      </c>
      <c r="C132" s="6">
        <f t="shared" si="21"/>
        <v>200</v>
      </c>
      <c r="D132" s="25">
        <f t="shared" si="19"/>
        <v>1.4583333333333304</v>
      </c>
      <c r="F132" s="25">
        <f t="shared" si="23"/>
        <v>248.55302179362843</v>
      </c>
      <c r="G132" s="30">
        <f t="shared" si="22"/>
        <v>4865.85504399559</v>
      </c>
    </row>
    <row r="133" spans="1:7" ht="14.25">
      <c r="A133" s="4">
        <v>41821</v>
      </c>
      <c r="B133" s="6">
        <f>'Data Inputs'!C130</f>
        <v>6</v>
      </c>
      <c r="C133" s="6">
        <f t="shared" si="21"/>
        <v>45</v>
      </c>
      <c r="D133" s="25">
        <f t="shared" si="19"/>
        <v>1.4666666666666637</v>
      </c>
      <c r="F133" s="25">
        <f t="shared" si="23"/>
        <v>229.96339094312148</v>
      </c>
      <c r="G133" s="30">
        <f t="shared" si="22"/>
        <v>4858.7964968490805</v>
      </c>
    </row>
    <row r="134" spans="1:7" ht="14.25">
      <c r="A134" s="4">
        <v>41852</v>
      </c>
      <c r="B134" s="6">
        <f>'Data Inputs'!C131</f>
        <v>14</v>
      </c>
      <c r="C134" s="6">
        <f t="shared" si="21"/>
        <v>6</v>
      </c>
      <c r="D134" s="25">
        <f t="shared" si="19"/>
        <v>1.474999999999997</v>
      </c>
      <c r="F134" s="25">
        <f t="shared" si="23"/>
        <v>230.39853301075317</v>
      </c>
      <c r="G134" s="30">
        <f t="shared" si="22"/>
        <v>4851.737949702572</v>
      </c>
    </row>
    <row r="135" spans="1:7" ht="14.25">
      <c r="A135" s="4">
        <v>41883</v>
      </c>
      <c r="B135" s="6">
        <f>'Data Inputs'!C132</f>
        <v>117</v>
      </c>
      <c r="C135" s="6">
        <f t="shared" si="21"/>
        <v>14</v>
      </c>
      <c r="D135" s="25">
        <f t="shared" si="19"/>
        <v>1.4833333333333303</v>
      </c>
      <c r="E135" s="6" t="s">
        <v>49</v>
      </c>
      <c r="F135" s="25">
        <f t="shared" si="23"/>
        <v>262.2197211773165</v>
      </c>
      <c r="G135" s="30">
        <f t="shared" si="22"/>
        <v>4844.679402556065</v>
      </c>
    </row>
    <row r="136" spans="1:7" ht="14.25">
      <c r="A136" s="4">
        <v>41913</v>
      </c>
      <c r="B136" s="6">
        <f>'Data Inputs'!C133</f>
        <v>412</v>
      </c>
      <c r="C136" s="6">
        <f t="shared" si="21"/>
        <v>117</v>
      </c>
      <c r="D136" s="25">
        <f t="shared" si="19"/>
        <v>1.4916666666666636</v>
      </c>
      <c r="F136" s="25">
        <f t="shared" si="23"/>
        <v>357.474157290378</v>
      </c>
      <c r="G136" s="30">
        <f aca="true" t="shared" si="24" ref="G136:G147">SUM(F125:F136)</f>
        <v>4837.620855409555</v>
      </c>
    </row>
    <row r="137" spans="1:7" ht="14.25">
      <c r="A137" s="4">
        <v>41944</v>
      </c>
      <c r="B137" s="6">
        <f>'Data Inputs'!C134</f>
        <v>689</v>
      </c>
      <c r="C137" s="6">
        <f t="shared" si="21"/>
        <v>412</v>
      </c>
      <c r="D137" s="25">
        <f t="shared" si="19"/>
        <v>1.499999999999997</v>
      </c>
      <c r="F137" s="25">
        <f t="shared" si="23"/>
        <v>454.35668007512993</v>
      </c>
      <c r="G137" s="30">
        <f t="shared" si="24"/>
        <v>4830.562308263046</v>
      </c>
    </row>
    <row r="138" spans="1:7" ht="14.25">
      <c r="A138" s="4">
        <v>41974</v>
      </c>
      <c r="B138" s="6">
        <f>'Data Inputs'!C135</f>
        <v>1032</v>
      </c>
      <c r="C138" s="6">
        <f t="shared" si="21"/>
        <v>689</v>
      </c>
      <c r="D138" s="25">
        <f t="shared" si="19"/>
        <v>1.5083333333333302</v>
      </c>
      <c r="F138" s="25">
        <f t="shared" si="23"/>
        <v>571.1344425206507</v>
      </c>
      <c r="G138" s="30">
        <f t="shared" si="24"/>
        <v>4823.503761116539</v>
      </c>
    </row>
    <row r="139" spans="1:7" ht="14.25">
      <c r="A139" s="4">
        <v>42005</v>
      </c>
      <c r="B139" s="6">
        <f>'Data Inputs'!C136</f>
        <v>1190</v>
      </c>
      <c r="C139" s="6">
        <f t="shared" si="21"/>
        <v>1032</v>
      </c>
      <c r="D139" s="25">
        <f t="shared" si="19"/>
        <v>1.5166666666666635</v>
      </c>
      <c r="F139" s="25">
        <f t="shared" si="23"/>
        <v>632.7313699233823</v>
      </c>
      <c r="G139" s="30">
        <f t="shared" si="24"/>
        <v>4816.44521397003</v>
      </c>
    </row>
    <row r="140" spans="1:7" ht="14.25">
      <c r="A140" s="4">
        <v>42036</v>
      </c>
      <c r="B140" s="6">
        <f>'Data Inputs'!C137</f>
        <v>1013</v>
      </c>
      <c r="C140" s="6">
        <f t="shared" si="21"/>
        <v>1190</v>
      </c>
      <c r="D140" s="25">
        <f t="shared" si="19"/>
        <v>1.5249999999999968</v>
      </c>
      <c r="F140" s="25">
        <f t="shared" si="23"/>
        <v>582.9248907871888</v>
      </c>
      <c r="G140" s="30">
        <f t="shared" si="24"/>
        <v>4809.386666823522</v>
      </c>
    </row>
    <row r="141" spans="1:7" ht="14.25">
      <c r="A141" s="4">
        <v>42064</v>
      </c>
      <c r="B141" s="6">
        <f>'Data Inputs'!C138</f>
        <v>838</v>
      </c>
      <c r="C141" s="6">
        <f t="shared" si="21"/>
        <v>1013</v>
      </c>
      <c r="D141" s="25">
        <f t="shared" si="19"/>
        <v>1.53333333333333</v>
      </c>
      <c r="F141" s="25">
        <f t="shared" si="23"/>
        <v>521.1110494615237</v>
      </c>
      <c r="G141" s="30">
        <f t="shared" si="24"/>
        <v>4802.328119677014</v>
      </c>
    </row>
    <row r="142" spans="1:7" ht="14.25">
      <c r="A142" s="4">
        <v>42095</v>
      </c>
      <c r="B142" s="6">
        <f>'Data Inputs'!C139</f>
        <v>463</v>
      </c>
      <c r="C142" s="6">
        <f t="shared" si="21"/>
        <v>838</v>
      </c>
      <c r="D142" s="25">
        <f t="shared" si="19"/>
        <v>1.5416666666666634</v>
      </c>
      <c r="F142" s="25">
        <f t="shared" si="23"/>
        <v>397.0274333607407</v>
      </c>
      <c r="G142" s="30">
        <f t="shared" si="24"/>
        <v>4795.269572530505</v>
      </c>
    </row>
    <row r="143" spans="1:7" ht="14.25">
      <c r="A143" s="4">
        <v>42125</v>
      </c>
      <c r="B143" s="6">
        <f>'Data Inputs'!C140</f>
        <v>200</v>
      </c>
      <c r="C143" s="6">
        <f t="shared" si="21"/>
        <v>463</v>
      </c>
      <c r="D143" s="25">
        <f t="shared" si="19"/>
        <v>1.5499999999999967</v>
      </c>
      <c r="F143" s="25">
        <f t="shared" si="23"/>
        <v>300.31633504018254</v>
      </c>
      <c r="G143" s="30">
        <f t="shared" si="24"/>
        <v>4788.2110253839965</v>
      </c>
    </row>
    <row r="144" spans="1:7" ht="14.25">
      <c r="A144" s="4">
        <v>42156</v>
      </c>
      <c r="B144" s="6">
        <f>'Data Inputs'!C141</f>
        <v>45</v>
      </c>
      <c r="C144" s="6">
        <f t="shared" si="21"/>
        <v>200</v>
      </c>
      <c r="D144" s="25">
        <f t="shared" si="19"/>
        <v>1.55833333333333</v>
      </c>
      <c r="F144" s="25">
        <f t="shared" si="23"/>
        <v>241.49447464711994</v>
      </c>
      <c r="G144" s="30">
        <f t="shared" si="24"/>
        <v>4781.152478237488</v>
      </c>
    </row>
    <row r="145" spans="1:7" ht="14.25">
      <c r="A145" s="4">
        <v>42186</v>
      </c>
      <c r="B145" s="6">
        <f>'Data Inputs'!C142</f>
        <v>6</v>
      </c>
      <c r="C145" s="6">
        <f t="shared" si="21"/>
        <v>45</v>
      </c>
      <c r="D145" s="25">
        <f t="shared" si="19"/>
        <v>1.5666666666666633</v>
      </c>
      <c r="F145" s="25">
        <f t="shared" si="23"/>
        <v>222.90484379661302</v>
      </c>
      <c r="G145" s="30">
        <f t="shared" si="24"/>
        <v>4774.09393109098</v>
      </c>
    </row>
    <row r="146" spans="1:7" ht="14.25">
      <c r="A146" s="4">
        <v>42217</v>
      </c>
      <c r="B146" s="6">
        <f>'Data Inputs'!C143</f>
        <v>14</v>
      </c>
      <c r="C146" s="6">
        <f t="shared" si="21"/>
        <v>6</v>
      </c>
      <c r="D146" s="25">
        <f t="shared" si="19"/>
        <v>1.5749999999999966</v>
      </c>
      <c r="F146" s="25">
        <f t="shared" si="23"/>
        <v>223.3399858642447</v>
      </c>
      <c r="G146" s="30">
        <f t="shared" si="24"/>
        <v>4767.0353839444715</v>
      </c>
    </row>
    <row r="147" spans="1:7" ht="14.25">
      <c r="A147" s="4">
        <v>42248</v>
      </c>
      <c r="B147" s="6">
        <f>'Data Inputs'!C144</f>
        <v>117</v>
      </c>
      <c r="C147" s="6">
        <f t="shared" si="21"/>
        <v>14</v>
      </c>
      <c r="D147" s="25">
        <f t="shared" si="19"/>
        <v>1.58333333333333</v>
      </c>
      <c r="E147" s="6" t="s">
        <v>50</v>
      </c>
      <c r="F147" s="25">
        <f t="shared" si="23"/>
        <v>255.161174030808</v>
      </c>
      <c r="G147" s="30">
        <f t="shared" si="24"/>
        <v>4759.976836797963</v>
      </c>
    </row>
    <row r="148" spans="1:7" ht="14.25">
      <c r="A148" s="4">
        <v>42278</v>
      </c>
      <c r="B148" s="6">
        <f>'Data Inputs'!C145</f>
        <v>412</v>
      </c>
      <c r="C148" s="6">
        <f t="shared" si="21"/>
        <v>117</v>
      </c>
      <c r="D148" s="25">
        <f t="shared" si="19"/>
        <v>1.5916666666666632</v>
      </c>
      <c r="F148" s="25">
        <f t="shared" si="23"/>
        <v>350.4156101438695</v>
      </c>
      <c r="G148" s="30">
        <f aca="true" t="shared" si="25" ref="G148:G159">SUM(F137:F148)</f>
        <v>4752.918289651454</v>
      </c>
    </row>
    <row r="149" spans="1:7" ht="14.25">
      <c r="A149" s="4">
        <v>42309</v>
      </c>
      <c r="B149" s="6">
        <f>'Data Inputs'!C146</f>
        <v>689</v>
      </c>
      <c r="C149" s="6">
        <f t="shared" si="21"/>
        <v>412</v>
      </c>
      <c r="D149" s="25">
        <f t="shared" si="19"/>
        <v>1.5999999999999965</v>
      </c>
      <c r="F149" s="25">
        <f t="shared" si="23"/>
        <v>447.29813292862144</v>
      </c>
      <c r="G149" s="30">
        <f t="shared" si="25"/>
        <v>4745.859742504946</v>
      </c>
    </row>
    <row r="150" spans="1:7" ht="14.25">
      <c r="A150" s="4">
        <v>42339</v>
      </c>
      <c r="B150" s="6">
        <f>'Data Inputs'!C147</f>
        <v>1032</v>
      </c>
      <c r="C150" s="6">
        <f t="shared" si="21"/>
        <v>689</v>
      </c>
      <c r="D150" s="25">
        <f t="shared" si="19"/>
        <v>1.6083333333333298</v>
      </c>
      <c r="F150" s="25">
        <f t="shared" si="23"/>
        <v>564.0758953741422</v>
      </c>
      <c r="G150" s="30">
        <f t="shared" si="25"/>
        <v>4738.801195358437</v>
      </c>
    </row>
    <row r="151" spans="1:7" ht="14.25">
      <c r="A151" s="4">
        <v>42370</v>
      </c>
      <c r="B151" s="6">
        <f>'Data Inputs'!C148</f>
        <v>1190</v>
      </c>
      <c r="C151" s="6">
        <f t="shared" si="21"/>
        <v>1032</v>
      </c>
      <c r="D151" s="25">
        <f t="shared" si="19"/>
        <v>1.6166666666666631</v>
      </c>
      <c r="F151" s="25">
        <f t="shared" si="23"/>
        <v>625.6728227768738</v>
      </c>
      <c r="G151" s="30">
        <f t="shared" si="25"/>
        <v>4731.742648211928</v>
      </c>
    </row>
    <row r="152" spans="1:7" ht="14.25">
      <c r="A152" s="4">
        <v>42401</v>
      </c>
      <c r="B152" s="6">
        <f>'Data Inputs'!C149</f>
        <v>1047</v>
      </c>
      <c r="C152" s="6">
        <f t="shared" si="21"/>
        <v>1190</v>
      </c>
      <c r="D152" s="25">
        <f t="shared" si="19"/>
        <v>1.6249999999999964</v>
      </c>
      <c r="F152" s="25">
        <f t="shared" si="23"/>
        <v>586.4650246860783</v>
      </c>
      <c r="G152" s="30">
        <f t="shared" si="25"/>
        <v>4735.282782110818</v>
      </c>
    </row>
    <row r="153" spans="1:7" ht="14.25">
      <c r="A153" s="4">
        <v>42430</v>
      </c>
      <c r="B153" s="6">
        <f>'Data Inputs'!C150</f>
        <v>838</v>
      </c>
      <c r="C153" s="6">
        <f t="shared" si="21"/>
        <v>1047</v>
      </c>
      <c r="D153" s="25">
        <f t="shared" si="19"/>
        <v>1.6333333333333298</v>
      </c>
      <c r="F153" s="25">
        <f t="shared" si="23"/>
        <v>515.3344356777999</v>
      </c>
      <c r="G153" s="30">
        <f t="shared" si="25"/>
        <v>4729.506168327093</v>
      </c>
    </row>
    <row r="154" spans="1:7" ht="14.25">
      <c r="A154" s="4">
        <v>42461</v>
      </c>
      <c r="B154" s="6">
        <f>'Data Inputs'!C151</f>
        <v>463</v>
      </c>
      <c r="C154" s="6">
        <f t="shared" si="21"/>
        <v>838</v>
      </c>
      <c r="D154" s="25">
        <f t="shared" si="19"/>
        <v>1.641666666666663</v>
      </c>
      <c r="F154" s="25">
        <f t="shared" si="23"/>
        <v>389.96888621423227</v>
      </c>
      <c r="G154" s="30">
        <f t="shared" si="25"/>
        <v>4722.447621180585</v>
      </c>
    </row>
    <row r="155" spans="1:7" ht="14.25">
      <c r="A155" s="4">
        <v>42491</v>
      </c>
      <c r="B155" s="6">
        <f>'Data Inputs'!C152</f>
        <v>200</v>
      </c>
      <c r="C155" s="6">
        <f t="shared" si="21"/>
        <v>463</v>
      </c>
      <c r="D155" s="25">
        <f t="shared" si="19"/>
        <v>1.6499999999999964</v>
      </c>
      <c r="F155" s="25">
        <f t="shared" si="23"/>
        <v>293.25778789367405</v>
      </c>
      <c r="G155" s="30">
        <f t="shared" si="25"/>
        <v>4715.389074034078</v>
      </c>
    </row>
    <row r="156" spans="1:7" ht="14.25">
      <c r="A156" s="4">
        <v>42522</v>
      </c>
      <c r="B156" s="6">
        <f>'Data Inputs'!C153</f>
        <v>45</v>
      </c>
      <c r="C156" s="6">
        <f t="shared" si="21"/>
        <v>200</v>
      </c>
      <c r="D156" s="25">
        <f t="shared" si="19"/>
        <v>1.6583333333333297</v>
      </c>
      <c r="F156" s="25">
        <f t="shared" si="23"/>
        <v>234.43592750061146</v>
      </c>
      <c r="G156" s="30">
        <f t="shared" si="25"/>
        <v>4708.330526887568</v>
      </c>
    </row>
    <row r="157" spans="1:7" ht="14.25">
      <c r="A157" s="4">
        <v>42552</v>
      </c>
      <c r="B157" s="6">
        <f>'Data Inputs'!C154</f>
        <v>6</v>
      </c>
      <c r="C157" s="6">
        <f t="shared" si="21"/>
        <v>45</v>
      </c>
      <c r="D157" s="25">
        <f t="shared" si="19"/>
        <v>1.666666666666663</v>
      </c>
      <c r="F157" s="25">
        <f t="shared" si="23"/>
        <v>215.84629665010453</v>
      </c>
      <c r="G157" s="30">
        <f t="shared" si="25"/>
        <v>4701.271979741061</v>
      </c>
    </row>
    <row r="158" spans="1:7" ht="14.25">
      <c r="A158" s="4">
        <v>42583</v>
      </c>
      <c r="B158" s="6">
        <f>'Data Inputs'!C155</f>
        <v>14</v>
      </c>
      <c r="C158" s="6">
        <f t="shared" si="21"/>
        <v>6</v>
      </c>
      <c r="D158" s="25">
        <f t="shared" si="19"/>
        <v>1.6749999999999963</v>
      </c>
      <c r="F158" s="25">
        <f t="shared" si="23"/>
        <v>216.28143871773622</v>
      </c>
      <c r="G158" s="30">
        <f t="shared" si="25"/>
        <v>4694.213432594551</v>
      </c>
    </row>
    <row r="159" spans="1:7" ht="14.25">
      <c r="A159" s="4">
        <v>42614</v>
      </c>
      <c r="B159" s="6">
        <f>'Data Inputs'!C156</f>
        <v>117</v>
      </c>
      <c r="C159" s="6">
        <f t="shared" si="21"/>
        <v>14</v>
      </c>
      <c r="D159" s="25">
        <f t="shared" si="19"/>
        <v>1.6833333333333296</v>
      </c>
      <c r="E159" s="6" t="s">
        <v>51</v>
      </c>
      <c r="F159" s="25">
        <f t="shared" si="23"/>
        <v>248.10262688429953</v>
      </c>
      <c r="G159" s="30">
        <f t="shared" si="25"/>
        <v>4687.1548854480425</v>
      </c>
    </row>
    <row r="160" spans="1:7" ht="14.25">
      <c r="A160" s="4">
        <v>42644</v>
      </c>
      <c r="B160" s="6">
        <f>'Data Inputs'!C157</f>
        <v>412</v>
      </c>
      <c r="C160" s="6">
        <f aca="true" t="shared" si="26" ref="C160:C171">B159</f>
        <v>117</v>
      </c>
      <c r="D160" s="25">
        <f t="shared" si="19"/>
        <v>1.6916666666666629</v>
      </c>
      <c r="F160" s="25">
        <f t="shared" si="23"/>
        <v>343.357062997361</v>
      </c>
      <c r="G160" s="30">
        <f aca="true" t="shared" si="27" ref="G160:G171">SUM(F149:F160)</f>
        <v>4680.096338301534</v>
      </c>
    </row>
    <row r="161" spans="1:7" ht="14.25">
      <c r="A161" s="4">
        <v>42675</v>
      </c>
      <c r="B161" s="6">
        <f>'Data Inputs'!C158</f>
        <v>689</v>
      </c>
      <c r="C161" s="6">
        <f t="shared" si="26"/>
        <v>412</v>
      </c>
      <c r="D161" s="25">
        <f t="shared" si="19"/>
        <v>1.6999999999999962</v>
      </c>
      <c r="F161" s="25">
        <f t="shared" si="23"/>
        <v>440.23958578211295</v>
      </c>
      <c r="G161" s="30">
        <f t="shared" si="27"/>
        <v>4673.037791155026</v>
      </c>
    </row>
    <row r="162" spans="1:7" ht="14.25">
      <c r="A162" s="4">
        <v>42705</v>
      </c>
      <c r="B162" s="6">
        <f>'Data Inputs'!C159</f>
        <v>1032</v>
      </c>
      <c r="C162" s="6">
        <f t="shared" si="26"/>
        <v>689</v>
      </c>
      <c r="D162" s="25">
        <f t="shared" si="19"/>
        <v>1.7083333333333295</v>
      </c>
      <c r="F162" s="25">
        <f t="shared" si="23"/>
        <v>557.0173482276338</v>
      </c>
      <c r="G162" s="30">
        <f t="shared" si="27"/>
        <v>4665.979244008518</v>
      </c>
    </row>
    <row r="163" spans="1:7" ht="14.25">
      <c r="A163" s="4">
        <v>42736</v>
      </c>
      <c r="B163" s="6">
        <f>'Data Inputs'!C160</f>
        <v>1190</v>
      </c>
      <c r="C163" s="6">
        <f t="shared" si="26"/>
        <v>1032</v>
      </c>
      <c r="D163" s="25">
        <f t="shared" si="19"/>
        <v>1.7166666666666628</v>
      </c>
      <c r="F163" s="25">
        <f t="shared" si="23"/>
        <v>618.6142756303653</v>
      </c>
      <c r="G163" s="30">
        <f t="shared" si="27"/>
        <v>4658.92069686201</v>
      </c>
    </row>
    <row r="164" spans="1:7" ht="14.25">
      <c r="A164" s="4">
        <v>42767</v>
      </c>
      <c r="B164" s="6">
        <f>'Data Inputs'!C161</f>
        <v>1013</v>
      </c>
      <c r="C164" s="6">
        <f t="shared" si="26"/>
        <v>1190</v>
      </c>
      <c r="D164" s="25">
        <f t="shared" si="19"/>
        <v>1.724999999999996</v>
      </c>
      <c r="F164" s="25">
        <f t="shared" si="23"/>
        <v>568.807796494172</v>
      </c>
      <c r="G164" s="30">
        <f t="shared" si="27"/>
        <v>4641.263468670102</v>
      </c>
    </row>
    <row r="165" spans="1:8" ht="14.25">
      <c r="A165" s="4">
        <v>42795</v>
      </c>
      <c r="B165" s="6">
        <f>'Data Inputs'!C162</f>
        <v>838</v>
      </c>
      <c r="C165" s="6">
        <f t="shared" si="26"/>
        <v>1013</v>
      </c>
      <c r="D165" s="25">
        <f t="shared" si="19"/>
        <v>1.7333333333333294</v>
      </c>
      <c r="F165" s="25">
        <f t="shared" si="23"/>
        <v>506.99395516850683</v>
      </c>
      <c r="G165" s="30">
        <f t="shared" si="27"/>
        <v>4632.922988160809</v>
      </c>
      <c r="H165" s="6" t="s">
        <v>56</v>
      </c>
    </row>
    <row r="166" spans="1:7" ht="14.25">
      <c r="A166" s="4">
        <v>42826</v>
      </c>
      <c r="B166" s="6">
        <f>'Data Inputs'!C163</f>
        <v>463</v>
      </c>
      <c r="C166" s="6">
        <f t="shared" si="26"/>
        <v>838</v>
      </c>
      <c r="D166" s="25">
        <f t="shared" si="19"/>
        <v>1.7416666666666627</v>
      </c>
      <c r="F166" s="25">
        <f t="shared" si="23"/>
        <v>382.9103390677237</v>
      </c>
      <c r="G166" s="30">
        <f t="shared" si="27"/>
        <v>4625.864441014301</v>
      </c>
    </row>
    <row r="167" spans="1:7" ht="14.25">
      <c r="A167" s="4">
        <v>42856</v>
      </c>
      <c r="B167" s="6">
        <f>'Data Inputs'!C164</f>
        <v>200</v>
      </c>
      <c r="C167" s="6">
        <f t="shared" si="26"/>
        <v>463</v>
      </c>
      <c r="D167" s="25">
        <f t="shared" si="19"/>
        <v>1.749999999999996</v>
      </c>
      <c r="F167" s="25">
        <f t="shared" si="23"/>
        <v>286.19924074716556</v>
      </c>
      <c r="G167" s="30">
        <f t="shared" si="27"/>
        <v>4618.805893867792</v>
      </c>
    </row>
    <row r="168" spans="1:7" ht="14.25">
      <c r="A168" s="4">
        <v>42887</v>
      </c>
      <c r="B168" s="6">
        <f>'Data Inputs'!C165</f>
        <v>45</v>
      </c>
      <c r="C168" s="6">
        <f t="shared" si="26"/>
        <v>200</v>
      </c>
      <c r="D168" s="25">
        <f t="shared" si="19"/>
        <v>1.7583333333333293</v>
      </c>
      <c r="F168" s="25">
        <f t="shared" si="23"/>
        <v>227.37738035410297</v>
      </c>
      <c r="G168" s="30">
        <f t="shared" si="27"/>
        <v>4611.747346721283</v>
      </c>
    </row>
    <row r="169" spans="1:7" ht="14.25">
      <c r="A169" s="4">
        <v>42917</v>
      </c>
      <c r="B169" s="6">
        <f>'Data Inputs'!C166</f>
        <v>6</v>
      </c>
      <c r="C169" s="6">
        <f t="shared" si="26"/>
        <v>45</v>
      </c>
      <c r="D169" s="25">
        <f t="shared" si="19"/>
        <v>1.7666666666666626</v>
      </c>
      <c r="F169" s="25">
        <f t="shared" si="23"/>
        <v>208.78774950359605</v>
      </c>
      <c r="G169" s="30">
        <f t="shared" si="27"/>
        <v>4604.688799574776</v>
      </c>
    </row>
    <row r="170" spans="1:7" ht="14.25">
      <c r="A170" s="4">
        <v>42948</v>
      </c>
      <c r="B170" s="6">
        <f>'Data Inputs'!C167</f>
        <v>14</v>
      </c>
      <c r="C170" s="6">
        <f t="shared" si="26"/>
        <v>6</v>
      </c>
      <c r="D170" s="25">
        <f t="shared" si="19"/>
        <v>1.774999999999996</v>
      </c>
      <c r="F170" s="25">
        <f t="shared" si="23"/>
        <v>209.22289157122773</v>
      </c>
      <c r="G170" s="30">
        <f t="shared" si="27"/>
        <v>4597.630252428267</v>
      </c>
    </row>
    <row r="171" spans="1:7" ht="14.25">
      <c r="A171" s="4">
        <v>42979</v>
      </c>
      <c r="B171" s="6">
        <f>'Data Inputs'!C168</f>
        <v>117</v>
      </c>
      <c r="C171" s="6">
        <f t="shared" si="26"/>
        <v>14</v>
      </c>
      <c r="D171" s="25">
        <f t="shared" si="19"/>
        <v>1.7833333333333292</v>
      </c>
      <c r="E171" s="6" t="s">
        <v>52</v>
      </c>
      <c r="F171" s="25">
        <f t="shared" si="23"/>
        <v>241.04407973779104</v>
      </c>
      <c r="G171" s="30">
        <f t="shared" si="27"/>
        <v>4590.571705281759</v>
      </c>
    </row>
    <row r="172" spans="1:7" ht="14.25">
      <c r="A172" s="4">
        <v>43009</v>
      </c>
      <c r="B172" s="6">
        <f>'Data Inputs'!C169</f>
        <v>412</v>
      </c>
      <c r="C172" s="6">
        <f aca="true" t="shared" si="28" ref="C172:C183">B171</f>
        <v>117</v>
      </c>
      <c r="D172" s="25">
        <f t="shared" si="19"/>
        <v>1.7916666666666625</v>
      </c>
      <c r="F172" s="25">
        <f t="shared" si="23"/>
        <v>336.29851585085254</v>
      </c>
      <c r="G172" s="30">
        <f aca="true" t="shared" si="29" ref="G172:G183">SUM(F161:F172)</f>
        <v>4583.513158135251</v>
      </c>
    </row>
    <row r="173" spans="1:7" ht="14.25">
      <c r="A173" s="4">
        <v>43040</v>
      </c>
      <c r="B173" s="6">
        <f>'Data Inputs'!C170</f>
        <v>689</v>
      </c>
      <c r="C173" s="6">
        <f t="shared" si="28"/>
        <v>412</v>
      </c>
      <c r="D173" s="25">
        <f t="shared" si="19"/>
        <v>1.7999999999999958</v>
      </c>
      <c r="F173" s="25">
        <f t="shared" si="23"/>
        <v>433.18103863560447</v>
      </c>
      <c r="G173" s="30">
        <f t="shared" si="29"/>
        <v>4576.454610988742</v>
      </c>
    </row>
    <row r="174" spans="1:7" ht="14.25">
      <c r="A174" s="4">
        <v>43070</v>
      </c>
      <c r="B174" s="6">
        <f>'Data Inputs'!C171</f>
        <v>1032</v>
      </c>
      <c r="C174" s="6">
        <f t="shared" si="28"/>
        <v>689</v>
      </c>
      <c r="D174" s="25">
        <f t="shared" si="19"/>
        <v>1.8083333333333291</v>
      </c>
      <c r="F174" s="25">
        <f t="shared" si="23"/>
        <v>549.9588010811252</v>
      </c>
      <c r="G174" s="30">
        <f t="shared" si="29"/>
        <v>4569.396063842233</v>
      </c>
    </row>
    <row r="175" spans="1:7" ht="14.25">
      <c r="A175" s="4">
        <v>43101</v>
      </c>
      <c r="B175" s="6">
        <f>'Data Inputs'!C172</f>
        <v>1190</v>
      </c>
      <c r="C175" s="6">
        <f t="shared" si="28"/>
        <v>1032</v>
      </c>
      <c r="D175" s="25">
        <f t="shared" si="19"/>
        <v>1.8166666666666624</v>
      </c>
      <c r="F175" s="25">
        <f t="shared" si="23"/>
        <v>611.5557284838568</v>
      </c>
      <c r="G175" s="30">
        <f t="shared" si="29"/>
        <v>4562.337516695725</v>
      </c>
    </row>
    <row r="176" spans="1:7" ht="14.25">
      <c r="A176" s="4">
        <v>43132</v>
      </c>
      <c r="B176" s="6">
        <f>'Data Inputs'!C173</f>
        <v>1013</v>
      </c>
      <c r="C176" s="6">
        <f t="shared" si="28"/>
        <v>1190</v>
      </c>
      <c r="D176" s="25">
        <f aca="true" t="shared" si="30" ref="D176:D189">D175+1/120</f>
        <v>1.8249999999999957</v>
      </c>
      <c r="F176" s="25">
        <f t="shared" si="23"/>
        <v>561.7492493476634</v>
      </c>
      <c r="G176" s="30">
        <f t="shared" si="29"/>
        <v>4555.278969549217</v>
      </c>
    </row>
    <row r="177" spans="1:8" ht="14.25">
      <c r="A177" s="4">
        <v>43160</v>
      </c>
      <c r="B177" s="6">
        <f>'Data Inputs'!C174</f>
        <v>838</v>
      </c>
      <c r="C177" s="6">
        <f t="shared" si="28"/>
        <v>1013</v>
      </c>
      <c r="D177" s="25">
        <f t="shared" si="30"/>
        <v>1.833333333333329</v>
      </c>
      <c r="F177" s="25">
        <f t="shared" si="23"/>
        <v>499.93540802199834</v>
      </c>
      <c r="G177" s="30">
        <f t="shared" si="29"/>
        <v>4548.220422402708</v>
      </c>
      <c r="H177" s="6" t="s">
        <v>57</v>
      </c>
    </row>
    <row r="178" spans="1:7" ht="14.25">
      <c r="A178" s="4">
        <v>43191</v>
      </c>
      <c r="B178" s="6">
        <f>'Data Inputs'!C175</f>
        <v>463</v>
      </c>
      <c r="C178" s="6">
        <f t="shared" si="28"/>
        <v>838</v>
      </c>
      <c r="D178" s="25">
        <f t="shared" si="30"/>
        <v>1.8416666666666623</v>
      </c>
      <c r="F178" s="25">
        <f t="shared" si="23"/>
        <v>375.8517919212153</v>
      </c>
      <c r="G178" s="30">
        <f t="shared" si="29"/>
        <v>4541.1618752562</v>
      </c>
    </row>
    <row r="179" spans="1:7" ht="14.25">
      <c r="A179" s="4">
        <v>43221</v>
      </c>
      <c r="B179" s="6">
        <f>'Data Inputs'!C176</f>
        <v>200</v>
      </c>
      <c r="C179" s="6">
        <f t="shared" si="28"/>
        <v>463</v>
      </c>
      <c r="D179" s="25">
        <f t="shared" si="30"/>
        <v>1.8499999999999956</v>
      </c>
      <c r="F179" s="25">
        <f t="shared" si="23"/>
        <v>279.1406936006571</v>
      </c>
      <c r="G179" s="30">
        <f t="shared" si="29"/>
        <v>4534.103328109691</v>
      </c>
    </row>
    <row r="180" spans="1:7" ht="14.25">
      <c r="A180" s="4">
        <v>43252</v>
      </c>
      <c r="B180" s="6">
        <f>'Data Inputs'!C177</f>
        <v>45</v>
      </c>
      <c r="C180" s="6">
        <f t="shared" si="28"/>
        <v>200</v>
      </c>
      <c r="D180" s="25">
        <f t="shared" si="30"/>
        <v>1.858333333333329</v>
      </c>
      <c r="F180" s="25">
        <f t="shared" si="23"/>
        <v>220.31883320759448</v>
      </c>
      <c r="G180" s="30">
        <f t="shared" si="29"/>
        <v>4527.044780963182</v>
      </c>
    </row>
    <row r="181" spans="1:7" ht="14.25">
      <c r="A181" s="4">
        <v>43282</v>
      </c>
      <c r="B181" s="6">
        <f>'Data Inputs'!C178</f>
        <v>6</v>
      </c>
      <c r="C181" s="6">
        <f t="shared" si="28"/>
        <v>45</v>
      </c>
      <c r="D181" s="25">
        <f t="shared" si="30"/>
        <v>1.8666666666666623</v>
      </c>
      <c r="F181" s="25">
        <f t="shared" si="23"/>
        <v>201.72920235708756</v>
      </c>
      <c r="G181" s="30">
        <f t="shared" si="29"/>
        <v>4519.986233816673</v>
      </c>
    </row>
    <row r="182" spans="1:7" ht="14.25">
      <c r="A182" s="4">
        <v>43313</v>
      </c>
      <c r="B182" s="6">
        <f>'Data Inputs'!C179</f>
        <v>14</v>
      </c>
      <c r="C182" s="6">
        <f t="shared" si="28"/>
        <v>6</v>
      </c>
      <c r="D182" s="25">
        <f t="shared" si="30"/>
        <v>1.8749999999999956</v>
      </c>
      <c r="F182" s="25">
        <f t="shared" si="23"/>
        <v>202.16434442471925</v>
      </c>
      <c r="G182" s="30">
        <f t="shared" si="29"/>
        <v>4512.927686670165</v>
      </c>
    </row>
    <row r="183" spans="1:7" ht="14.25">
      <c r="A183" s="4">
        <v>43344</v>
      </c>
      <c r="B183" s="6">
        <f>'Data Inputs'!C180</f>
        <v>117</v>
      </c>
      <c r="C183" s="6">
        <f t="shared" si="28"/>
        <v>14</v>
      </c>
      <c r="D183" s="25">
        <f t="shared" si="30"/>
        <v>1.8833333333333289</v>
      </c>
      <c r="E183" s="6" t="s">
        <v>53</v>
      </c>
      <c r="F183" s="25">
        <f t="shared" si="23"/>
        <v>233.98553259128258</v>
      </c>
      <c r="G183" s="30">
        <f t="shared" si="29"/>
        <v>4505.8691395236565</v>
      </c>
    </row>
    <row r="184" spans="1:7" ht="14.25">
      <c r="A184" s="4">
        <v>43374</v>
      </c>
      <c r="B184" s="6">
        <f>'Data Inputs'!C181</f>
        <v>412</v>
      </c>
      <c r="C184" s="6">
        <f aca="true" t="shared" si="31" ref="C184:C189">B183</f>
        <v>117</v>
      </c>
      <c r="D184" s="25">
        <f t="shared" si="30"/>
        <v>1.8916666666666622</v>
      </c>
      <c r="F184" s="25">
        <f t="shared" si="23"/>
        <v>329.23996870434405</v>
      </c>
      <c r="G184" s="30">
        <f aca="true" t="shared" si="32" ref="G184:G189">SUM(F173:F184)</f>
        <v>4498.810592377149</v>
      </c>
    </row>
    <row r="185" spans="1:7" ht="14.25">
      <c r="A185" s="4">
        <v>43405</v>
      </c>
      <c r="B185" s="6">
        <f>'Data Inputs'!C182</f>
        <v>689</v>
      </c>
      <c r="C185" s="6">
        <f t="shared" si="31"/>
        <v>412</v>
      </c>
      <c r="D185" s="25">
        <f t="shared" si="30"/>
        <v>1.8999999999999955</v>
      </c>
      <c r="F185" s="25">
        <f t="shared" si="23"/>
        <v>426.122491489096</v>
      </c>
      <c r="G185" s="30">
        <f t="shared" si="32"/>
        <v>4491.75204523064</v>
      </c>
    </row>
    <row r="186" spans="1:7" ht="14.25">
      <c r="A186" s="4">
        <v>43435</v>
      </c>
      <c r="B186" s="6">
        <f>'Data Inputs'!C183</f>
        <v>1032</v>
      </c>
      <c r="C186" s="6">
        <f t="shared" si="31"/>
        <v>689</v>
      </c>
      <c r="D186" s="25">
        <f t="shared" si="30"/>
        <v>1.9083333333333288</v>
      </c>
      <c r="F186" s="25">
        <f t="shared" si="23"/>
        <v>542.9002539346168</v>
      </c>
      <c r="G186" s="30">
        <f t="shared" si="32"/>
        <v>4484.6934980841315</v>
      </c>
    </row>
    <row r="187" spans="1:7" ht="14.25">
      <c r="A187" s="4">
        <v>43466</v>
      </c>
      <c r="B187" s="6">
        <f>'Data Inputs'!C184</f>
        <v>1190</v>
      </c>
      <c r="C187" s="6">
        <f t="shared" si="31"/>
        <v>1032</v>
      </c>
      <c r="D187" s="25">
        <f t="shared" si="30"/>
        <v>1.916666666666662</v>
      </c>
      <c r="F187" s="25">
        <f t="shared" si="23"/>
        <v>604.4971813373484</v>
      </c>
      <c r="G187" s="30">
        <f t="shared" si="32"/>
        <v>4477.634950937623</v>
      </c>
    </row>
    <row r="188" spans="1:7" ht="14.25">
      <c r="A188" s="4">
        <v>43497</v>
      </c>
      <c r="B188" s="6">
        <f>'Data Inputs'!C185</f>
        <v>1013</v>
      </c>
      <c r="C188" s="6">
        <f t="shared" si="31"/>
        <v>1190</v>
      </c>
      <c r="D188" s="25">
        <f t="shared" si="30"/>
        <v>1.9249999999999954</v>
      </c>
      <c r="F188" s="25">
        <f t="shared" si="23"/>
        <v>554.6907022011549</v>
      </c>
      <c r="G188" s="30">
        <f t="shared" si="32"/>
        <v>4470.576403791115</v>
      </c>
    </row>
    <row r="189" spans="1:8" ht="14.25">
      <c r="A189" s="4">
        <v>43525</v>
      </c>
      <c r="B189" s="6">
        <f>'Data Inputs'!C186</f>
        <v>838</v>
      </c>
      <c r="C189" s="6">
        <f t="shared" si="31"/>
        <v>1013</v>
      </c>
      <c r="D189" s="25">
        <f t="shared" si="30"/>
        <v>1.9333333333333287</v>
      </c>
      <c r="F189" s="25">
        <f t="shared" si="23"/>
        <v>492.87686087548985</v>
      </c>
      <c r="G189" s="30">
        <f t="shared" si="32"/>
        <v>4463.517856644607</v>
      </c>
      <c r="H189" s="6" t="s">
        <v>58</v>
      </c>
    </row>
    <row r="190" spans="1:7" ht="14.25">
      <c r="A190" s="4"/>
      <c r="D190" s="25"/>
      <c r="F190" s="25"/>
      <c r="G190" s="30"/>
    </row>
    <row r="192" ht="14.25">
      <c r="F192" s="6" t="s">
        <v>54</v>
      </c>
    </row>
    <row r="193" ht="14.25">
      <c r="F193" s="6" t="s">
        <v>61</v>
      </c>
    </row>
  </sheetData>
  <sheetProtection/>
  <printOptions/>
  <pageMargins left="0.75" right="0.75" top="1" bottom="1" header="0.5" footer="0.5"/>
  <pageSetup fitToHeight="3" fitToWidth="1" horizontalDpi="600" verticalDpi="600" orientation="portrait" scale="60" r:id="rId1"/>
  <headerFooter alignWithMargins="0">
    <oddHeader>&amp;RAttachment SDR-RR-11(h)
D.E.Lahoff
Page &amp;P of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18.00390625" style="24" customWidth="1"/>
    <col min="2" max="3" width="12.7109375" style="24" customWidth="1"/>
    <col min="4" max="4" width="18.7109375" style="24" customWidth="1"/>
    <col min="5" max="9" width="12.7109375" style="24" customWidth="1"/>
    <col min="10" max="16384" width="9.140625" style="24" customWidth="1"/>
  </cols>
  <sheetData>
    <row r="1" spans="1:9" s="20" customFormat="1" ht="12.75">
      <c r="A1" t="s">
        <v>7</v>
      </c>
      <c r="B1"/>
      <c r="C1"/>
      <c r="D1"/>
      <c r="E1"/>
      <c r="F1"/>
      <c r="G1"/>
      <c r="H1"/>
      <c r="I1"/>
    </row>
    <row r="2" spans="1:9" s="20" customFormat="1" ht="13.5" thickBot="1">
      <c r="A2"/>
      <c r="B2"/>
      <c r="C2"/>
      <c r="D2"/>
      <c r="E2"/>
      <c r="F2"/>
      <c r="G2"/>
      <c r="H2"/>
      <c r="I2"/>
    </row>
    <row r="3" spans="1:9" s="21" customFormat="1" ht="12.75">
      <c r="A3" s="29" t="s">
        <v>8</v>
      </c>
      <c r="B3" s="29"/>
      <c r="C3"/>
      <c r="D3"/>
      <c r="E3"/>
      <c r="F3"/>
      <c r="G3"/>
      <c r="H3"/>
      <c r="I3"/>
    </row>
    <row r="4" spans="1:9" s="21" customFormat="1" ht="12.75">
      <c r="A4" s="26" t="s">
        <v>9</v>
      </c>
      <c r="B4" s="26">
        <v>0.9269968108580544</v>
      </c>
      <c r="C4"/>
      <c r="D4"/>
      <c r="E4"/>
      <c r="F4"/>
      <c r="G4"/>
      <c r="H4"/>
      <c r="I4"/>
    </row>
    <row r="5" spans="1:9" s="21" customFormat="1" ht="12.75">
      <c r="A5" s="26" t="s">
        <v>10</v>
      </c>
      <c r="B5" s="26">
        <v>0.8593230873410036</v>
      </c>
      <c r="C5"/>
      <c r="D5"/>
      <c r="E5"/>
      <c r="F5"/>
      <c r="G5"/>
      <c r="H5"/>
      <c r="I5"/>
    </row>
    <row r="6" spans="1:9" s="21" customFormat="1" ht="12.75">
      <c r="A6" s="26" t="s">
        <v>11</v>
      </c>
      <c r="B6" s="26">
        <v>0.8562199201499963</v>
      </c>
      <c r="C6"/>
      <c r="D6"/>
      <c r="E6"/>
      <c r="F6"/>
      <c r="G6"/>
      <c r="H6"/>
      <c r="I6"/>
    </row>
    <row r="7" spans="1:9" s="21" customFormat="1" ht="12.75">
      <c r="A7" s="26" t="s">
        <v>12</v>
      </c>
      <c r="B7" s="26">
        <v>60.97362646592556</v>
      </c>
      <c r="C7"/>
      <c r="D7"/>
      <c r="E7"/>
      <c r="F7"/>
      <c r="G7"/>
      <c r="H7"/>
      <c r="I7"/>
    </row>
    <row r="8" spans="1:9" s="21" customFormat="1" ht="13.5" thickBot="1">
      <c r="A8" s="27" t="s">
        <v>13</v>
      </c>
      <c r="B8" s="27">
        <v>140</v>
      </c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s="21" customFormat="1" ht="13.5" thickBot="1">
      <c r="A10" t="s">
        <v>14</v>
      </c>
      <c r="B10"/>
      <c r="C10"/>
      <c r="D10"/>
      <c r="E10"/>
      <c r="F10"/>
      <c r="G10"/>
      <c r="H10"/>
      <c r="I10"/>
    </row>
    <row r="11" spans="1:9" s="21" customFormat="1" ht="12.75">
      <c r="A11" s="28"/>
      <c r="B11" s="28" t="s">
        <v>19</v>
      </c>
      <c r="C11" s="28" t="s">
        <v>20</v>
      </c>
      <c r="D11" s="28" t="s">
        <v>21</v>
      </c>
      <c r="E11" s="28" t="s">
        <v>22</v>
      </c>
      <c r="F11" s="28" t="s">
        <v>23</v>
      </c>
      <c r="G11"/>
      <c r="H11"/>
      <c r="I11"/>
    </row>
    <row r="12" spans="1:9" s="21" customFormat="1" ht="12.75">
      <c r="A12" s="26" t="s">
        <v>15</v>
      </c>
      <c r="B12" s="26">
        <v>3</v>
      </c>
      <c r="C12" s="26">
        <v>3088564.0468749856</v>
      </c>
      <c r="D12" s="26">
        <v>1029521.3489583285</v>
      </c>
      <c r="E12" s="26">
        <v>276.9180757747286</v>
      </c>
      <c r="F12" s="26">
        <v>1.0419280256397905E-57</v>
      </c>
      <c r="G12"/>
      <c r="H12"/>
      <c r="I12"/>
    </row>
    <row r="13" spans="1:9" s="21" customFormat="1" ht="12.75">
      <c r="A13" s="26" t="s">
        <v>16</v>
      </c>
      <c r="B13" s="26">
        <v>136</v>
      </c>
      <c r="C13" s="26">
        <v>505618.5049192457</v>
      </c>
      <c r="D13" s="26">
        <v>3717.7831244062186</v>
      </c>
      <c r="E13" s="26"/>
      <c r="F13" s="26"/>
      <c r="G13"/>
      <c r="H13"/>
      <c r="I13"/>
    </row>
    <row r="14" spans="1:9" s="21" customFormat="1" ht="13.5" thickBot="1">
      <c r="A14" s="27" t="s">
        <v>17</v>
      </c>
      <c r="B14" s="27">
        <v>139</v>
      </c>
      <c r="C14" s="27">
        <v>3594182.5517942314</v>
      </c>
      <c r="D14" s="27"/>
      <c r="E14" s="27"/>
      <c r="F14" s="27"/>
      <c r="G14"/>
      <c r="H14"/>
      <c r="I14"/>
    </row>
    <row r="15" spans="1:9" s="21" customFormat="1" ht="13.5" thickBot="1">
      <c r="A15"/>
      <c r="B15"/>
      <c r="C15"/>
      <c r="D15"/>
      <c r="E15"/>
      <c r="F15"/>
      <c r="G15"/>
      <c r="H15"/>
      <c r="I15"/>
    </row>
    <row r="16" spans="1:9" s="21" customFormat="1" ht="12.75">
      <c r="A16" s="28"/>
      <c r="B16" s="28" t="s">
        <v>24</v>
      </c>
      <c r="C16" s="28" t="s">
        <v>12</v>
      </c>
      <c r="D16" s="28" t="s">
        <v>25</v>
      </c>
      <c r="E16" s="28" t="s">
        <v>26</v>
      </c>
      <c r="F16" s="28" t="s">
        <v>27</v>
      </c>
      <c r="G16" s="28" t="s">
        <v>28</v>
      </c>
      <c r="H16" s="28" t="s">
        <v>29</v>
      </c>
      <c r="I16" s="28" t="s">
        <v>30</v>
      </c>
    </row>
    <row r="17" spans="1:9" s="21" customFormat="1" ht="12.75">
      <c r="A17" s="26" t="s">
        <v>18</v>
      </c>
      <c r="B17" s="26">
        <v>329.92171710374527</v>
      </c>
      <c r="C17" s="26">
        <v>19.007341650427495</v>
      </c>
      <c r="D17" s="26">
        <v>17.357593879853525</v>
      </c>
      <c r="E17" s="26">
        <v>2.645078785129027E-36</v>
      </c>
      <c r="F17" s="26">
        <v>292.3335437892049</v>
      </c>
      <c r="G17" s="26">
        <v>367.50989041828564</v>
      </c>
      <c r="H17" s="26">
        <v>292.3335437892049</v>
      </c>
      <c r="I17" s="26">
        <v>367.50989041828564</v>
      </c>
    </row>
    <row r="18" spans="1:9" s="21" customFormat="1" ht="12.75">
      <c r="A18" s="26" t="s">
        <v>31</v>
      </c>
      <c r="B18" s="26">
        <v>0.0377039224348406</v>
      </c>
      <c r="C18" s="26">
        <v>0.021366685850894938</v>
      </c>
      <c r="D18" s="26">
        <v>1.7646125701455653</v>
      </c>
      <c r="E18" s="26">
        <v>0.07987377149951681</v>
      </c>
      <c r="F18" s="26">
        <v>-0.004549997428945976</v>
      </c>
      <c r="G18" s="26">
        <v>0.07995784229862718</v>
      </c>
      <c r="H18" s="26">
        <v>-0.004549997428945976</v>
      </c>
      <c r="I18" s="26">
        <v>0.07995784229862718</v>
      </c>
    </row>
    <row r="19" spans="1:9" s="21" customFormat="1" ht="12.75">
      <c r="A19" s="26" t="s">
        <v>32</v>
      </c>
      <c r="B19" s="26">
        <v>0.31172591309993863</v>
      </c>
      <c r="C19" s="26">
        <v>0.021460330636457893</v>
      </c>
      <c r="D19" s="26">
        <v>14.525680819211747</v>
      </c>
      <c r="E19" s="26">
        <v>1.901186127572471E-29</v>
      </c>
      <c r="F19" s="26">
        <v>0.2692868049812935</v>
      </c>
      <c r="G19" s="26">
        <v>0.3541650212185838</v>
      </c>
      <c r="H19" s="26">
        <v>0.2692868049812935</v>
      </c>
      <c r="I19" s="26">
        <v>0.3541650212185838</v>
      </c>
    </row>
    <row r="20" spans="1:9" s="21" customFormat="1" ht="13.5" thickBot="1">
      <c r="A20" s="27" t="s">
        <v>33</v>
      </c>
      <c r="B20" s="27">
        <v>-70.58547146508508</v>
      </c>
      <c r="C20" s="27">
        <v>15.313956725924907</v>
      </c>
      <c r="D20" s="27">
        <v>-4.609224952659775</v>
      </c>
      <c r="E20" s="27">
        <v>9.209150187378363E-06</v>
      </c>
      <c r="F20" s="27">
        <v>-100.86975162019505</v>
      </c>
      <c r="G20" s="27">
        <v>-40.30119130997511</v>
      </c>
      <c r="H20" s="27">
        <v>-100.86975162019505</v>
      </c>
      <c r="I20" s="27">
        <v>-40.30119130997511</v>
      </c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5" ht="12.75">
      <c r="A24" s="23"/>
      <c r="B24" s="23"/>
      <c r="C24" s="23"/>
      <c r="D24" s="23"/>
      <c r="E24" s="23"/>
    </row>
    <row r="25" spans="1:5" ht="12.75">
      <c r="A25" s="32"/>
      <c r="B25" s="32"/>
      <c r="C25" s="32"/>
      <c r="D25" s="32"/>
      <c r="E25" s="23"/>
    </row>
    <row r="26" spans="1:5" ht="12.75">
      <c r="A26" s="32"/>
      <c r="B26" s="32"/>
      <c r="C26" s="32"/>
      <c r="D26" s="32"/>
      <c r="E26" s="23"/>
    </row>
    <row r="27" spans="1:10" ht="12.75">
      <c r="A27" s="22"/>
      <c r="B27" s="22"/>
      <c r="C27" s="22"/>
      <c r="D27" s="22"/>
      <c r="E27" s="22"/>
      <c r="F27" s="22"/>
      <c r="G27" s="22"/>
      <c r="H27" s="23"/>
      <c r="I27" s="23"/>
      <c r="J27" s="23"/>
    </row>
    <row r="28" spans="1:10" ht="12.75">
      <c r="A28" s="22"/>
      <c r="B28" s="22"/>
      <c r="C28" s="22"/>
      <c r="D28" s="22"/>
      <c r="E28" s="22"/>
      <c r="F28" s="22"/>
      <c r="G28" s="22"/>
      <c r="H28" s="23"/>
      <c r="I28" s="23"/>
      <c r="J28" s="23"/>
    </row>
    <row r="29" spans="1:10" ht="12.75">
      <c r="A29" s="32"/>
      <c r="B29" s="32"/>
      <c r="C29" s="32"/>
      <c r="D29" s="32"/>
      <c r="E29" s="22"/>
      <c r="F29" s="22"/>
      <c r="G29" s="22"/>
      <c r="H29" s="23"/>
      <c r="I29" s="23"/>
      <c r="J29" s="23"/>
    </row>
    <row r="30" spans="1:10" ht="12.75">
      <c r="A30" s="22"/>
      <c r="B30" s="22"/>
      <c r="C30" s="22"/>
      <c r="D30" s="22"/>
      <c r="E30" s="22"/>
      <c r="F30" s="22"/>
      <c r="G30" s="22"/>
      <c r="H30" s="23"/>
      <c r="I30" s="23"/>
      <c r="J30" s="23"/>
    </row>
    <row r="31" spans="1:10" ht="12.75">
      <c r="A31" s="22"/>
      <c r="B31" s="22"/>
      <c r="C31" s="22"/>
      <c r="D31" s="22"/>
      <c r="E31" s="22"/>
      <c r="F31" s="22"/>
      <c r="G31" s="22"/>
      <c r="H31" s="23"/>
      <c r="I31" s="23"/>
      <c r="J31" s="23"/>
    </row>
    <row r="32" spans="1:5" ht="12.75">
      <c r="A32" s="23"/>
      <c r="B32" s="23"/>
      <c r="C32" s="23"/>
      <c r="D32" s="23"/>
      <c r="E32" s="23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  <headerFooter alignWithMargins="0">
    <oddHeader>&amp;RAttachment SDR-RR-11(h)
D.E.Lahoff
Page &amp;P of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 Utilities,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Szykman</dc:creator>
  <cp:keywords/>
  <dc:description/>
  <cp:lastModifiedBy>Epler, Sherry</cp:lastModifiedBy>
  <cp:lastPrinted>2016-11-21T20:29:29Z</cp:lastPrinted>
  <dcterms:created xsi:type="dcterms:W3CDTF">2003-02-20T15:30:30Z</dcterms:created>
  <dcterms:modified xsi:type="dcterms:W3CDTF">2016-11-21T20:32:25Z</dcterms:modified>
  <cp:category/>
  <cp:version/>
  <cp:contentType/>
  <cp:contentStatus/>
</cp:coreProperties>
</file>