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8130" windowHeight="5310" activeTab="1"/>
  </bookViews>
  <sheets>
    <sheet name="Data Inputs" sheetId="1" r:id="rId1"/>
    <sheet name="Forecast" sheetId="2" r:id="rId2"/>
    <sheet name="Regression results" sheetId="3" r:id="rId3"/>
  </sheets>
  <definedNames>
    <definedName name="_xlnm.Print_Area" localSheetId="0">'Data Inputs'!$A$1:$H$186</definedName>
    <definedName name="_xlnm.Print_Area" localSheetId="1">'Forecast'!$A$1:$L$208</definedName>
    <definedName name="_xlnm.Print_Area" localSheetId="2">'Regression results'!$A$1:$I$21</definedName>
    <definedName name="_xlnm.Print_Titles" localSheetId="0">'Data Inputs'!$1:$2</definedName>
    <definedName name="_xlnm.Print_Titles" localSheetId="1">'Forecast'!$20:$20</definedName>
  </definedNames>
  <calcPr fullCalcOnLoad="1"/>
</workbook>
</file>

<file path=xl/sharedStrings.xml><?xml version="1.0" encoding="utf-8"?>
<sst xmlns="http://schemas.openxmlformats.org/spreadsheetml/2006/main" count="67" uniqueCount="63">
  <si>
    <t>Calendar</t>
  </si>
  <si>
    <t xml:space="preserve"> </t>
  </si>
  <si>
    <t>Trend</t>
  </si>
  <si>
    <t>HDD</t>
  </si>
  <si>
    <t>HDD-1</t>
  </si>
  <si>
    <t>Constant</t>
  </si>
  <si>
    <t>FY05</t>
  </si>
  <si>
    <t>FY06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</si>
  <si>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</si>
  <si>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</si>
  <si>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</si>
  <si>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</si>
  <si>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</si>
  <si>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</si>
  <si>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</si>
  <si>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</si>
  <si>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</si>
  <si>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</si>
  <si>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</si>
  <si>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</si>
  <si>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</si>
  <si>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</si>
  <si>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</si>
  <si>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</si>
  <si>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</si>
  <si>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</si>
  <si>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</si>
  <si>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</si>
  <si>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</si>
  <si>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</si>
  <si>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</si>
  <si>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</si>
  <si>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</si>
  <si>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</si>
  <si>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</si>
  <si>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FY 07</t>
  </si>
  <si>
    <t>FY 08</t>
  </si>
  <si>
    <t>FY 09</t>
  </si>
  <si>
    <t>Normal  Degree Days (HDD)</t>
  </si>
  <si>
    <t>Normal  Degree Days for Prior Month (HDD-1)</t>
  </si>
  <si>
    <t>ACT DD</t>
  </si>
  <si>
    <t>Norm DD</t>
  </si>
  <si>
    <t>ACT UPC</t>
  </si>
  <si>
    <t>Regression Results:</t>
  </si>
  <si>
    <t>HDDm-1</t>
  </si>
  <si>
    <t>HDDm</t>
  </si>
  <si>
    <t>FY 10</t>
  </si>
  <si>
    <t>FY 11</t>
  </si>
  <si>
    <t>FY 12</t>
  </si>
  <si>
    <t>FY 13</t>
  </si>
  <si>
    <t>RG Incl RT-PNG</t>
  </si>
  <si>
    <t>RG INCL RT</t>
  </si>
  <si>
    <t>FY 14</t>
  </si>
  <si>
    <t>FY 15</t>
  </si>
  <si>
    <t>FY 16</t>
  </si>
  <si>
    <t>FY 17</t>
  </si>
  <si>
    <t>FY 18</t>
  </si>
  <si>
    <t>Historic Test Year Annualized FY16</t>
  </si>
  <si>
    <t>Future Test Year Annualized FY 17</t>
  </si>
  <si>
    <t>Fully Projected Future Test Year Annualized FY 18</t>
  </si>
  <si>
    <t>1 Month UPC</t>
  </si>
  <si>
    <t>12 Months Ended UPC</t>
  </si>
  <si>
    <t>Regression based on Usage per Customer History 12/03-10/16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</si>
</sst>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_);\(#,##0.0\)"/>
    <numFmt numFmtId="172" formatCode="#,##0.000_);\(#,##0.000\)"/>
    <numFmt numFmtId="173" formatCode="#,##0.0000_);\(#,##0.0000\)"/>
    <numFmt numFmtId="174" formatCode="0.00000000"/>
    <numFmt numFmtId="175" formatCode="0.0000000"/>
    <numFmt numFmtId="176" formatCode="0.000000"/>
    <numFmt numFmtId="177" formatCode="#,##0.00000_);\(#,##0.00000\)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0_)"/>
    <numFmt numFmtId="182" formatCode="_(* #,##0.0_);_(* \(#,##0.0\);_(* &quot;-&quot;?_);_(@_)"/>
    <numFmt numFmtId="183" formatCode="[$-409]dddd\,\ mmmm\ dd\,\ yyyy"/>
    <numFmt numFmtId="184" formatCode="[$-409]mmm\-yy;@"/>
    <numFmt numFmtId="185" formatCode="#,##0.000000_);[Red]\(#,##0.000000\)"/>
    <numFmt numFmtId="186" formatCode="0.00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Fill="1" applyAlignment="1">
      <alignment horizontal="right"/>
    </xf>
    <xf numFmtId="184" fontId="4" fillId="0" borderId="0" xfId="0" applyNumberFormat="1" applyFont="1" applyFill="1" applyAlignment="1">
      <alignment horizontal="right"/>
    </xf>
    <xf numFmtId="186" fontId="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Continuous"/>
    </xf>
    <xf numFmtId="165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38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48" sqref="E48"/>
    </sheetView>
  </sheetViews>
  <sheetFormatPr defaultColWidth="9.140625" defaultRowHeight="12.75"/>
  <cols>
    <col min="1" max="5" width="9.140625" style="6" customWidth="1"/>
    <col min="6" max="6" width="11.00390625" style="6" customWidth="1"/>
    <col min="7" max="7" width="9.7109375" style="6" customWidth="1"/>
    <col min="8" max="8" width="17.00390625" style="6" customWidth="1"/>
    <col min="9" max="16384" width="9.140625" style="6" customWidth="1"/>
  </cols>
  <sheetData>
    <row r="1" spans="1:8" ht="14.25">
      <c r="A1" s="6" t="s">
        <v>1</v>
      </c>
      <c r="B1" s="7" t="s">
        <v>40</v>
      </c>
      <c r="C1" s="7" t="s">
        <v>41</v>
      </c>
      <c r="D1" s="7"/>
      <c r="E1" s="7"/>
      <c r="F1" s="7"/>
      <c r="G1" s="7"/>
      <c r="H1" s="1" t="s">
        <v>42</v>
      </c>
    </row>
    <row r="2" spans="2:8" ht="14.25">
      <c r="B2" s="1" t="s">
        <v>0</v>
      </c>
      <c r="C2" s="1" t="s">
        <v>0</v>
      </c>
      <c r="D2" s="1" t="s">
        <v>44</v>
      </c>
      <c r="E2" s="1" t="s">
        <v>45</v>
      </c>
      <c r="F2" s="1" t="s">
        <v>2</v>
      </c>
      <c r="G2" s="1"/>
      <c r="H2" s="1" t="s">
        <v>51</v>
      </c>
    </row>
    <row r="3" spans="1:48" ht="14.25">
      <c r="A3" s="4">
        <v>37956</v>
      </c>
      <c r="B3" s="6">
        <v>1036</v>
      </c>
      <c r="C3" s="5">
        <v>1032</v>
      </c>
      <c r="D3" s="5">
        <v>627</v>
      </c>
      <c r="E3" s="5">
        <f aca="true" t="shared" si="0" ref="E3:E30">B3</f>
        <v>1036</v>
      </c>
      <c r="F3" s="8">
        <f>48/120+1/120</f>
        <v>0.4083333333333334</v>
      </c>
      <c r="G3" s="9">
        <f aca="true" t="shared" si="1" ref="G3:G18">A3</f>
        <v>37956</v>
      </c>
      <c r="H3" s="10">
        <v>1.9560440631702085</v>
      </c>
      <c r="I3" s="7"/>
      <c r="J3" s="7"/>
      <c r="K3" s="33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48" ht="14.25">
      <c r="A4" s="4">
        <v>37987</v>
      </c>
      <c r="B4" s="6">
        <v>1428</v>
      </c>
      <c r="C4" s="5">
        <v>1190</v>
      </c>
      <c r="D4" s="5">
        <f aca="true" t="shared" si="2" ref="D4:D20">B3</f>
        <v>1036</v>
      </c>
      <c r="E4" s="5">
        <f t="shared" si="0"/>
        <v>1428</v>
      </c>
      <c r="F4" s="8">
        <f aca="true" t="shared" si="3" ref="F4:F18">F3+1/120</f>
        <v>0.41666666666666674</v>
      </c>
      <c r="G4" s="9">
        <f t="shared" si="1"/>
        <v>37987</v>
      </c>
      <c r="H4" s="10">
        <v>2.2115810083210965</v>
      </c>
      <c r="I4" s="7"/>
      <c r="J4" s="7"/>
      <c r="K4" s="33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ht="14.25">
      <c r="A5" s="4">
        <v>38018</v>
      </c>
      <c r="B5" s="6">
        <v>1075</v>
      </c>
      <c r="C5" s="6">
        <v>1047</v>
      </c>
      <c r="D5" s="5">
        <f t="shared" si="2"/>
        <v>1428</v>
      </c>
      <c r="E5" s="5">
        <f t="shared" si="0"/>
        <v>1075</v>
      </c>
      <c r="F5" s="8">
        <f t="shared" si="3"/>
        <v>0.4250000000000001</v>
      </c>
      <c r="G5" s="9">
        <f t="shared" si="1"/>
        <v>38018</v>
      </c>
      <c r="H5" s="10">
        <v>2.1269636345717946</v>
      </c>
      <c r="I5" s="7"/>
      <c r="J5" s="7"/>
      <c r="K5" s="33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ht="14.25">
      <c r="A6" s="4">
        <v>38047</v>
      </c>
      <c r="B6" s="6">
        <v>780</v>
      </c>
      <c r="C6" s="5">
        <v>838</v>
      </c>
      <c r="D6" s="5">
        <f t="shared" si="2"/>
        <v>1075</v>
      </c>
      <c r="E6" s="5">
        <f t="shared" si="0"/>
        <v>780</v>
      </c>
      <c r="F6" s="8">
        <f t="shared" si="3"/>
        <v>0.43333333333333346</v>
      </c>
      <c r="G6" s="9">
        <f t="shared" si="1"/>
        <v>38047</v>
      </c>
      <c r="H6" s="10">
        <v>1.5764740799366839</v>
      </c>
      <c r="I6" s="7"/>
      <c r="J6" s="7"/>
      <c r="K6" s="33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14.25">
      <c r="A7" s="4">
        <v>38078</v>
      </c>
      <c r="B7" s="6">
        <v>474</v>
      </c>
      <c r="C7" s="5">
        <v>463</v>
      </c>
      <c r="D7" s="5">
        <f t="shared" si="2"/>
        <v>780</v>
      </c>
      <c r="E7" s="5">
        <f t="shared" si="0"/>
        <v>474</v>
      </c>
      <c r="F7" s="8">
        <f t="shared" si="3"/>
        <v>0.4416666666666668</v>
      </c>
      <c r="G7" s="9">
        <f t="shared" si="1"/>
        <v>38078</v>
      </c>
      <c r="H7" s="10">
        <v>1.3958431603773584</v>
      </c>
      <c r="I7" s="7"/>
      <c r="J7" s="7"/>
      <c r="K7" s="3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48" ht="14.25">
      <c r="A8" s="4">
        <v>38108</v>
      </c>
      <c r="B8" s="6">
        <v>129</v>
      </c>
      <c r="C8" s="5">
        <v>200</v>
      </c>
      <c r="D8" s="5">
        <f t="shared" si="2"/>
        <v>474</v>
      </c>
      <c r="E8" s="5">
        <f t="shared" si="0"/>
        <v>129</v>
      </c>
      <c r="F8" s="8">
        <f t="shared" si="3"/>
        <v>0.4500000000000002</v>
      </c>
      <c r="G8" s="9">
        <f t="shared" si="1"/>
        <v>38108</v>
      </c>
      <c r="H8" s="10">
        <v>1.0983777406351392</v>
      </c>
      <c r="I8" s="3"/>
      <c r="J8" s="3"/>
      <c r="K8" s="33"/>
      <c r="L8" s="3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ht="14.25">
      <c r="A9" s="4">
        <v>38139</v>
      </c>
      <c r="B9" s="6">
        <v>74</v>
      </c>
      <c r="C9" s="5">
        <v>45</v>
      </c>
      <c r="D9" s="5">
        <f t="shared" si="2"/>
        <v>129</v>
      </c>
      <c r="E9" s="5">
        <f t="shared" si="0"/>
        <v>74</v>
      </c>
      <c r="F9" s="8">
        <f t="shared" si="3"/>
        <v>0.45833333333333354</v>
      </c>
      <c r="G9" s="9">
        <f t="shared" si="1"/>
        <v>38139</v>
      </c>
      <c r="H9" s="10">
        <v>1.0041079696581618</v>
      </c>
      <c r="I9" s="2"/>
      <c r="J9" s="2"/>
      <c r="K9" s="33"/>
      <c r="L9" s="2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ht="14.25">
      <c r="A10" s="4">
        <v>38169</v>
      </c>
      <c r="B10" s="6">
        <v>2</v>
      </c>
      <c r="C10" s="5">
        <v>6</v>
      </c>
      <c r="D10" s="5">
        <f t="shared" si="2"/>
        <v>74</v>
      </c>
      <c r="E10" s="5">
        <f t="shared" si="0"/>
        <v>2</v>
      </c>
      <c r="F10" s="8">
        <f t="shared" si="3"/>
        <v>0.4666666666666669</v>
      </c>
      <c r="G10" s="9">
        <f t="shared" si="1"/>
        <v>38169</v>
      </c>
      <c r="H10" s="10">
        <v>1.0848922285940281</v>
      </c>
      <c r="I10" s="2"/>
      <c r="J10" s="2"/>
      <c r="K10" s="33"/>
      <c r="L10" s="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ht="14.25">
      <c r="A11" s="4">
        <v>38200</v>
      </c>
      <c r="B11" s="6">
        <v>34</v>
      </c>
      <c r="C11" s="5">
        <v>14</v>
      </c>
      <c r="D11" s="5">
        <f t="shared" si="2"/>
        <v>2</v>
      </c>
      <c r="E11" s="5">
        <f t="shared" si="0"/>
        <v>34</v>
      </c>
      <c r="F11" s="8">
        <f t="shared" si="3"/>
        <v>0.47500000000000026</v>
      </c>
      <c r="G11" s="9">
        <f t="shared" si="1"/>
        <v>38200</v>
      </c>
      <c r="H11" s="10">
        <v>0.9763616557734204</v>
      </c>
      <c r="I11" s="2"/>
      <c r="J11" s="2"/>
      <c r="K11" s="33"/>
      <c r="L11" s="2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ht="14.25">
      <c r="A12" s="4">
        <v>38231</v>
      </c>
      <c r="B12" s="6">
        <v>85</v>
      </c>
      <c r="C12" s="5">
        <v>117</v>
      </c>
      <c r="D12" s="5">
        <f t="shared" si="2"/>
        <v>34</v>
      </c>
      <c r="E12" s="5">
        <f t="shared" si="0"/>
        <v>85</v>
      </c>
      <c r="F12" s="8">
        <f t="shared" si="3"/>
        <v>0.4833333333333336</v>
      </c>
      <c r="G12" s="9">
        <f t="shared" si="1"/>
        <v>38231</v>
      </c>
      <c r="H12" s="10">
        <v>1.019068255687974</v>
      </c>
      <c r="I12" s="7"/>
      <c r="J12" s="7"/>
      <c r="K12" s="33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48" ht="14.25">
      <c r="A13" s="4">
        <v>38261</v>
      </c>
      <c r="B13" s="6">
        <v>455</v>
      </c>
      <c r="C13" s="5">
        <v>412</v>
      </c>
      <c r="D13" s="5">
        <f t="shared" si="2"/>
        <v>85</v>
      </c>
      <c r="E13" s="5">
        <f t="shared" si="0"/>
        <v>455</v>
      </c>
      <c r="F13" s="8">
        <f t="shared" si="3"/>
        <v>0.491666666666667</v>
      </c>
      <c r="G13" s="9">
        <f t="shared" si="1"/>
        <v>38261</v>
      </c>
      <c r="H13" s="10">
        <v>1.133303747534517</v>
      </c>
      <c r="I13" s="3"/>
      <c r="J13" s="3"/>
      <c r="K13" s="33"/>
      <c r="L13" s="3"/>
      <c r="M13" s="3"/>
      <c r="N13" s="3"/>
      <c r="O13" s="3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48" ht="14.25">
      <c r="A14" s="4">
        <v>38292</v>
      </c>
      <c r="B14" s="6">
        <v>675</v>
      </c>
      <c r="C14" s="5">
        <v>689</v>
      </c>
      <c r="D14" s="5">
        <f t="shared" si="2"/>
        <v>455</v>
      </c>
      <c r="E14" s="5">
        <f t="shared" si="0"/>
        <v>675</v>
      </c>
      <c r="F14" s="8">
        <f t="shared" si="3"/>
        <v>0.5000000000000003</v>
      </c>
      <c r="G14" s="9">
        <f t="shared" si="1"/>
        <v>38292</v>
      </c>
      <c r="H14" s="10">
        <v>1.5613069306930694</v>
      </c>
      <c r="I14" s="2"/>
      <c r="J14" s="2"/>
      <c r="K14" s="33"/>
      <c r="L14" s="2"/>
      <c r="M14" s="2"/>
      <c r="N14" s="2"/>
      <c r="O14" s="2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</row>
    <row r="15" spans="1:48" ht="14.25">
      <c r="A15" s="4">
        <v>38322</v>
      </c>
      <c r="B15" s="6">
        <v>1045</v>
      </c>
      <c r="C15" s="5">
        <v>1032</v>
      </c>
      <c r="D15" s="5">
        <f t="shared" si="2"/>
        <v>675</v>
      </c>
      <c r="E15" s="5">
        <f t="shared" si="0"/>
        <v>1045</v>
      </c>
      <c r="F15" s="8">
        <f t="shared" si="3"/>
        <v>0.5083333333333336</v>
      </c>
      <c r="G15" s="9">
        <f t="shared" si="1"/>
        <v>38322</v>
      </c>
      <c r="H15" s="10">
        <v>1.9973838073530867</v>
      </c>
      <c r="I15" s="2"/>
      <c r="J15" s="2"/>
      <c r="K15" s="33"/>
      <c r="L15" s="2"/>
      <c r="M15" s="2"/>
      <c r="N15" s="2"/>
      <c r="O15" s="2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8" ht="14.25">
      <c r="A16" s="4">
        <v>38353</v>
      </c>
      <c r="B16" s="6">
        <v>1298</v>
      </c>
      <c r="C16" s="5">
        <v>1190</v>
      </c>
      <c r="D16" s="5">
        <f t="shared" si="2"/>
        <v>1045</v>
      </c>
      <c r="E16" s="5">
        <f t="shared" si="0"/>
        <v>1298</v>
      </c>
      <c r="F16" s="8">
        <f t="shared" si="3"/>
        <v>0.5166666666666669</v>
      </c>
      <c r="G16" s="9">
        <f t="shared" si="1"/>
        <v>38353</v>
      </c>
      <c r="H16" s="10">
        <v>2.3646052893219327</v>
      </c>
      <c r="I16" s="2"/>
      <c r="J16" s="2"/>
      <c r="K16" s="33"/>
      <c r="L16" s="2"/>
      <c r="M16" s="2"/>
      <c r="N16" s="2"/>
      <c r="O16" s="2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1:48" ht="14.25">
      <c r="A17" s="4">
        <v>38384</v>
      </c>
      <c r="B17" s="6">
        <v>984</v>
      </c>
      <c r="C17" s="5">
        <v>1013</v>
      </c>
      <c r="D17" s="5">
        <f t="shared" si="2"/>
        <v>1298</v>
      </c>
      <c r="E17" s="5">
        <f t="shared" si="0"/>
        <v>984</v>
      </c>
      <c r="F17" s="8">
        <f t="shared" si="3"/>
        <v>0.5250000000000002</v>
      </c>
      <c r="G17" s="9">
        <f t="shared" si="1"/>
        <v>38384</v>
      </c>
      <c r="H17" s="10">
        <v>2.2667164179104478</v>
      </c>
      <c r="I17" s="2"/>
      <c r="J17" s="2"/>
      <c r="K17" s="33"/>
      <c r="L17" s="2"/>
      <c r="M17" s="2"/>
      <c r="N17" s="2"/>
      <c r="O17" s="2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1:48" ht="14.25">
      <c r="A18" s="4">
        <v>38412</v>
      </c>
      <c r="B18" s="6">
        <v>1019</v>
      </c>
      <c r="C18" s="5">
        <v>838</v>
      </c>
      <c r="D18" s="5">
        <f t="shared" si="2"/>
        <v>984</v>
      </c>
      <c r="E18" s="5">
        <f t="shared" si="0"/>
        <v>1019</v>
      </c>
      <c r="F18" s="8">
        <f t="shared" si="3"/>
        <v>0.5333333333333335</v>
      </c>
      <c r="G18" s="9">
        <f t="shared" si="1"/>
        <v>38412</v>
      </c>
      <c r="H18" s="10">
        <v>2.124703537618336</v>
      </c>
      <c r="I18" s="2"/>
      <c r="J18" s="2"/>
      <c r="K18" s="33"/>
      <c r="L18" s="2"/>
      <c r="M18" s="2"/>
      <c r="N18" s="2"/>
      <c r="O18" s="2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1:48" ht="14.25">
      <c r="A19" s="4">
        <v>38443</v>
      </c>
      <c r="B19" s="6">
        <v>406</v>
      </c>
      <c r="C19" s="5">
        <v>463</v>
      </c>
      <c r="D19" s="5">
        <f t="shared" si="2"/>
        <v>1019</v>
      </c>
      <c r="E19" s="5">
        <f t="shared" si="0"/>
        <v>406</v>
      </c>
      <c r="F19" s="8">
        <f aca="true" t="shared" si="4" ref="F19:F29">F18+1/120</f>
        <v>0.5416666666666669</v>
      </c>
      <c r="G19" s="9">
        <f aca="true" t="shared" si="5" ref="G19:G29">A19</f>
        <v>38443</v>
      </c>
      <c r="H19" s="10">
        <v>1.4419390304847577</v>
      </c>
      <c r="I19" s="2"/>
      <c r="J19" s="2"/>
      <c r="K19" s="33"/>
      <c r="L19" s="2"/>
      <c r="M19" s="2"/>
      <c r="N19" s="2"/>
      <c r="O19" s="2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8" ht="14.25">
      <c r="A20" s="4">
        <v>38473</v>
      </c>
      <c r="B20" s="6">
        <v>294</v>
      </c>
      <c r="C20" s="5">
        <v>200</v>
      </c>
      <c r="D20" s="5">
        <f t="shared" si="2"/>
        <v>406</v>
      </c>
      <c r="E20" s="5">
        <f t="shared" si="0"/>
        <v>294</v>
      </c>
      <c r="F20" s="8">
        <f t="shared" si="4"/>
        <v>0.5500000000000002</v>
      </c>
      <c r="G20" s="9">
        <f t="shared" si="5"/>
        <v>38473</v>
      </c>
      <c r="H20" s="10">
        <v>1.1753410914927769</v>
      </c>
      <c r="I20" s="7"/>
      <c r="J20" s="7"/>
      <c r="K20" s="33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</row>
    <row r="21" spans="1:48" ht="14.25">
      <c r="A21" s="4">
        <v>38504</v>
      </c>
      <c r="B21" s="6">
        <v>19</v>
      </c>
      <c r="C21" s="5">
        <v>45</v>
      </c>
      <c r="D21" s="5">
        <f aca="true" t="shared" si="6" ref="D21:D60">B20</f>
        <v>294</v>
      </c>
      <c r="E21" s="5">
        <f t="shared" si="0"/>
        <v>19</v>
      </c>
      <c r="F21" s="8">
        <f t="shared" si="4"/>
        <v>0.5583333333333335</v>
      </c>
      <c r="G21" s="9">
        <f t="shared" si="5"/>
        <v>38504</v>
      </c>
      <c r="H21" s="10">
        <v>1.032627972591697</v>
      </c>
      <c r="I21" s="7"/>
      <c r="J21" s="7"/>
      <c r="K21" s="3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ht="14.25">
      <c r="A22" s="4">
        <v>38534</v>
      </c>
      <c r="B22" s="6">
        <v>0</v>
      </c>
      <c r="C22" s="5">
        <v>6</v>
      </c>
      <c r="D22" s="5">
        <f t="shared" si="6"/>
        <v>19</v>
      </c>
      <c r="E22" s="5">
        <f t="shared" si="0"/>
        <v>0</v>
      </c>
      <c r="F22" s="8">
        <f t="shared" si="4"/>
        <v>0.5666666666666668</v>
      </c>
      <c r="G22" s="9">
        <f t="shared" si="5"/>
        <v>38534</v>
      </c>
      <c r="H22" s="10">
        <v>0.9246177215189874</v>
      </c>
      <c r="I22" s="7"/>
      <c r="J22" s="7"/>
      <c r="K22" s="33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</row>
    <row r="23" spans="1:48" ht="14.25">
      <c r="A23" s="4">
        <v>38565</v>
      </c>
      <c r="B23" s="6">
        <v>0</v>
      </c>
      <c r="C23" s="5">
        <v>14</v>
      </c>
      <c r="D23" s="5">
        <f t="shared" si="6"/>
        <v>0</v>
      </c>
      <c r="E23" s="5">
        <f t="shared" si="0"/>
        <v>0</v>
      </c>
      <c r="F23" s="8">
        <f t="shared" si="4"/>
        <v>0.5750000000000001</v>
      </c>
      <c r="G23" s="9">
        <f t="shared" si="5"/>
        <v>38565</v>
      </c>
      <c r="H23" s="10">
        <v>0.8361749745676501</v>
      </c>
      <c r="I23" s="7"/>
      <c r="J23" s="7"/>
      <c r="K23" s="33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14.25">
      <c r="A24" s="4">
        <v>38596</v>
      </c>
      <c r="B24" s="6">
        <v>42</v>
      </c>
      <c r="C24" s="5">
        <v>117</v>
      </c>
      <c r="D24" s="5">
        <f t="shared" si="6"/>
        <v>0</v>
      </c>
      <c r="E24" s="5">
        <f t="shared" si="0"/>
        <v>42</v>
      </c>
      <c r="F24" s="8">
        <f t="shared" si="4"/>
        <v>0.5833333333333334</v>
      </c>
      <c r="G24" s="9">
        <f t="shared" si="5"/>
        <v>38596</v>
      </c>
      <c r="H24" s="10">
        <v>0.9373029594223533</v>
      </c>
      <c r="I24" s="7"/>
      <c r="J24" s="7"/>
      <c r="K24" s="33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14.25">
      <c r="A25" s="4">
        <v>38626</v>
      </c>
      <c r="B25" s="6">
        <v>400</v>
      </c>
      <c r="C25" s="5">
        <v>412</v>
      </c>
      <c r="D25" s="5">
        <f t="shared" si="6"/>
        <v>42</v>
      </c>
      <c r="E25" s="5">
        <f t="shared" si="0"/>
        <v>400</v>
      </c>
      <c r="F25" s="8">
        <f t="shared" si="4"/>
        <v>0.5916666666666667</v>
      </c>
      <c r="G25" s="9">
        <f t="shared" si="5"/>
        <v>38626</v>
      </c>
      <c r="H25" s="10">
        <v>1.1165768331129868</v>
      </c>
      <c r="I25" s="7"/>
      <c r="J25" s="7"/>
      <c r="K25" s="33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48" ht="14.25">
      <c r="A26" s="4">
        <v>38657</v>
      </c>
      <c r="B26" s="6">
        <v>627</v>
      </c>
      <c r="C26" s="5">
        <v>689</v>
      </c>
      <c r="D26" s="5">
        <f t="shared" si="6"/>
        <v>400</v>
      </c>
      <c r="E26" s="5">
        <f t="shared" si="0"/>
        <v>627</v>
      </c>
      <c r="F26" s="8">
        <f t="shared" si="4"/>
        <v>0.6</v>
      </c>
      <c r="G26" s="9">
        <f t="shared" si="5"/>
        <v>38657</v>
      </c>
      <c r="H26" s="10">
        <v>1.6442423010468545</v>
      </c>
      <c r="I26" s="7"/>
      <c r="J26" s="7"/>
      <c r="K26" s="33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ht="14.25">
      <c r="A27" s="4">
        <v>38687</v>
      </c>
      <c r="B27" s="6">
        <v>1161</v>
      </c>
      <c r="C27" s="5">
        <v>1032</v>
      </c>
      <c r="D27" s="5">
        <f t="shared" si="6"/>
        <v>627</v>
      </c>
      <c r="E27" s="5">
        <f t="shared" si="0"/>
        <v>1161</v>
      </c>
      <c r="F27" s="8">
        <f t="shared" si="4"/>
        <v>0.6083333333333333</v>
      </c>
      <c r="G27" s="9">
        <f t="shared" si="5"/>
        <v>38687</v>
      </c>
      <c r="H27" s="10">
        <v>2.3923794081880825</v>
      </c>
      <c r="I27" s="7"/>
      <c r="J27" s="7"/>
      <c r="K27" s="33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ht="14.25">
      <c r="A28" s="4">
        <v>38718</v>
      </c>
      <c r="B28" s="6">
        <v>930</v>
      </c>
      <c r="C28" s="5">
        <v>1190</v>
      </c>
      <c r="D28" s="5">
        <f t="shared" si="6"/>
        <v>1161</v>
      </c>
      <c r="E28" s="5">
        <f t="shared" si="0"/>
        <v>930</v>
      </c>
      <c r="F28" s="8">
        <f t="shared" si="4"/>
        <v>0.6166666666666666</v>
      </c>
      <c r="G28" s="9">
        <f t="shared" si="5"/>
        <v>38718</v>
      </c>
      <c r="H28" s="10">
        <v>2.2775372677149277</v>
      </c>
      <c r="I28" s="7"/>
      <c r="J28" s="7"/>
      <c r="K28" s="33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ht="14.25">
      <c r="A29" s="4">
        <v>38749</v>
      </c>
      <c r="B29" s="6">
        <v>984</v>
      </c>
      <c r="C29" s="5">
        <v>1013</v>
      </c>
      <c r="D29" s="5">
        <f t="shared" si="6"/>
        <v>930</v>
      </c>
      <c r="E29" s="5">
        <f t="shared" si="0"/>
        <v>984</v>
      </c>
      <c r="F29" s="8">
        <f t="shared" si="4"/>
        <v>0.6249999999999999</v>
      </c>
      <c r="G29" s="9">
        <f t="shared" si="5"/>
        <v>38749</v>
      </c>
      <c r="H29" s="10">
        <v>1.8461860940695298</v>
      </c>
      <c r="I29" s="7"/>
      <c r="J29" s="7"/>
      <c r="K29" s="33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ht="14.25">
      <c r="A30" s="4">
        <v>38777</v>
      </c>
      <c r="B30" s="6">
        <v>846</v>
      </c>
      <c r="C30" s="5">
        <v>838</v>
      </c>
      <c r="D30" s="5">
        <f t="shared" si="6"/>
        <v>984</v>
      </c>
      <c r="E30" s="5">
        <f t="shared" si="0"/>
        <v>846</v>
      </c>
      <c r="F30" s="8">
        <f>F29+1/120</f>
        <v>0.6333333333333332</v>
      </c>
      <c r="G30" s="9">
        <f>A30</f>
        <v>38777</v>
      </c>
      <c r="H30" s="10">
        <v>2.1674639681079424</v>
      </c>
      <c r="I30" s="7"/>
      <c r="J30" s="7"/>
      <c r="K30" s="33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ht="14.25">
      <c r="A31" s="4">
        <v>38808</v>
      </c>
      <c r="B31" s="6">
        <v>440</v>
      </c>
      <c r="C31" s="5">
        <v>463</v>
      </c>
      <c r="D31" s="5">
        <f t="shared" si="6"/>
        <v>846</v>
      </c>
      <c r="E31" s="5">
        <f>B31</f>
        <v>440</v>
      </c>
      <c r="F31" s="8">
        <f>F30+1/120</f>
        <v>0.6416666666666665</v>
      </c>
      <c r="G31" s="9">
        <f>A31</f>
        <v>38808</v>
      </c>
      <c r="H31" s="10">
        <v>1.3864045864045864</v>
      </c>
      <c r="I31" s="7"/>
      <c r="J31" s="7"/>
      <c r="K31" s="33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ht="14.25">
      <c r="A32" s="4">
        <v>38838</v>
      </c>
      <c r="B32" s="6">
        <v>221</v>
      </c>
      <c r="C32" s="5">
        <v>200</v>
      </c>
      <c r="D32" s="5">
        <f t="shared" si="6"/>
        <v>440</v>
      </c>
      <c r="E32" s="5">
        <f>B32</f>
        <v>221</v>
      </c>
      <c r="F32" s="8">
        <f>F31+1/120</f>
        <v>0.6499999999999998</v>
      </c>
      <c r="G32" s="9">
        <f>A32</f>
        <v>38838</v>
      </c>
      <c r="H32" s="10">
        <v>1.0681962837491017</v>
      </c>
      <c r="I32" s="7"/>
      <c r="J32" s="7"/>
      <c r="K32" s="33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48" ht="14.25">
      <c r="A33" s="4">
        <v>38869</v>
      </c>
      <c r="B33" s="6">
        <v>72</v>
      </c>
      <c r="C33" s="5">
        <v>45</v>
      </c>
      <c r="D33" s="5">
        <f t="shared" si="6"/>
        <v>221</v>
      </c>
      <c r="E33" s="5">
        <f>B33</f>
        <v>72</v>
      </c>
      <c r="F33" s="8">
        <f aca="true" t="shared" si="7" ref="F33:F42">F32+1/120</f>
        <v>0.6583333333333331</v>
      </c>
      <c r="G33" s="9">
        <f>A33</f>
        <v>38869</v>
      </c>
      <c r="H33" s="10">
        <v>1.045393721049923</v>
      </c>
      <c r="I33" s="7"/>
      <c r="J33" s="7"/>
      <c r="K33" s="33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ht="14.25">
      <c r="A34" s="4">
        <v>38899</v>
      </c>
      <c r="B34" s="6">
        <v>1</v>
      </c>
      <c r="C34" s="5">
        <v>6</v>
      </c>
      <c r="D34" s="5">
        <f t="shared" si="6"/>
        <v>72</v>
      </c>
      <c r="E34" s="5">
        <f aca="true" t="shared" si="8" ref="E34:E60">B34</f>
        <v>1</v>
      </c>
      <c r="F34" s="8">
        <f t="shared" si="7"/>
        <v>0.6666666666666664</v>
      </c>
      <c r="G34" s="9">
        <f aca="true" t="shared" si="9" ref="G34:G42">A34</f>
        <v>38899</v>
      </c>
      <c r="H34" s="10">
        <v>0.953840579710145</v>
      </c>
      <c r="I34" s="7"/>
      <c r="J34" s="7"/>
      <c r="K34" s="33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</row>
    <row r="35" spans="1:48" ht="14.25">
      <c r="A35" s="4">
        <v>38930</v>
      </c>
      <c r="B35" s="6">
        <v>9</v>
      </c>
      <c r="C35" s="5">
        <v>14</v>
      </c>
      <c r="D35" s="5">
        <f t="shared" si="6"/>
        <v>1</v>
      </c>
      <c r="E35" s="5">
        <f t="shared" si="8"/>
        <v>9</v>
      </c>
      <c r="F35" s="8">
        <f t="shared" si="7"/>
        <v>0.6749999999999997</v>
      </c>
      <c r="G35" s="9">
        <f t="shared" si="9"/>
        <v>38930</v>
      </c>
      <c r="H35" s="10">
        <v>0.8265608686573398</v>
      </c>
      <c r="I35" s="3"/>
      <c r="J35" s="3"/>
      <c r="K35" s="33"/>
      <c r="L35" s="3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</row>
    <row r="36" spans="1:48" ht="14.25">
      <c r="A36" s="4">
        <v>38961</v>
      </c>
      <c r="B36" s="6">
        <v>154</v>
      </c>
      <c r="C36" s="5">
        <v>117</v>
      </c>
      <c r="D36" s="5">
        <f t="shared" si="6"/>
        <v>9</v>
      </c>
      <c r="E36" s="5">
        <f t="shared" si="8"/>
        <v>154</v>
      </c>
      <c r="F36" s="8">
        <f t="shared" si="7"/>
        <v>0.683333333333333</v>
      </c>
      <c r="G36" s="9">
        <f t="shared" si="9"/>
        <v>38961</v>
      </c>
      <c r="H36" s="10">
        <v>1.0445213379469436</v>
      </c>
      <c r="I36" s="2"/>
      <c r="J36" s="2"/>
      <c r="K36" s="33"/>
      <c r="L36" s="2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</row>
    <row r="37" spans="1:48" ht="14.25">
      <c r="A37" s="4">
        <v>38991</v>
      </c>
      <c r="B37" s="6">
        <v>466</v>
      </c>
      <c r="C37" s="5">
        <v>412</v>
      </c>
      <c r="D37" s="5">
        <f t="shared" si="6"/>
        <v>154</v>
      </c>
      <c r="E37" s="5">
        <f t="shared" si="8"/>
        <v>466</v>
      </c>
      <c r="F37" s="8">
        <f t="shared" si="7"/>
        <v>0.6916666666666663</v>
      </c>
      <c r="G37" s="9">
        <f t="shared" si="9"/>
        <v>38991</v>
      </c>
      <c r="H37" s="10">
        <v>1.2375262054507337</v>
      </c>
      <c r="I37" s="2"/>
      <c r="J37" s="2"/>
      <c r="K37" s="33"/>
      <c r="L37" s="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38" spans="1:48" ht="14.25">
      <c r="A38" s="4">
        <v>39022</v>
      </c>
      <c r="B38" s="6">
        <v>579</v>
      </c>
      <c r="C38" s="5">
        <v>689</v>
      </c>
      <c r="D38" s="5">
        <f t="shared" si="6"/>
        <v>466</v>
      </c>
      <c r="E38" s="5">
        <f t="shared" si="8"/>
        <v>579</v>
      </c>
      <c r="F38" s="8">
        <f t="shared" si="7"/>
        <v>0.6999999999999996</v>
      </c>
      <c r="G38" s="9">
        <f t="shared" si="9"/>
        <v>39022</v>
      </c>
      <c r="H38" s="10">
        <v>1.7596196280340444</v>
      </c>
      <c r="I38" s="2"/>
      <c r="J38" s="2"/>
      <c r="K38" s="33"/>
      <c r="L38" s="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1:48" ht="14.25">
      <c r="A39" s="4">
        <v>39052</v>
      </c>
      <c r="B39" s="6">
        <v>836</v>
      </c>
      <c r="C39" s="5">
        <v>1032</v>
      </c>
      <c r="D39" s="5">
        <f t="shared" si="6"/>
        <v>579</v>
      </c>
      <c r="E39" s="5">
        <f t="shared" si="8"/>
        <v>836</v>
      </c>
      <c r="F39" s="8">
        <f t="shared" si="7"/>
        <v>0.7083333333333329</v>
      </c>
      <c r="G39" s="9">
        <f t="shared" si="9"/>
        <v>39052</v>
      </c>
      <c r="H39" s="10">
        <v>2.101097867001255</v>
      </c>
      <c r="I39" s="7"/>
      <c r="J39" s="7"/>
      <c r="K39" s="33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1:48" ht="14.25">
      <c r="A40" s="4">
        <v>39083</v>
      </c>
      <c r="B40" s="6">
        <v>1046</v>
      </c>
      <c r="C40" s="5">
        <v>1190</v>
      </c>
      <c r="D40" s="5">
        <f t="shared" si="6"/>
        <v>836</v>
      </c>
      <c r="E40" s="5">
        <f t="shared" si="8"/>
        <v>1046</v>
      </c>
      <c r="F40" s="8">
        <f t="shared" si="7"/>
        <v>0.7166666666666662</v>
      </c>
      <c r="G40" s="9">
        <f t="shared" si="9"/>
        <v>39083</v>
      </c>
      <c r="H40" s="10">
        <v>2.1806913116123643</v>
      </c>
      <c r="I40" s="3"/>
      <c r="J40" s="3"/>
      <c r="K40" s="33"/>
      <c r="L40" s="3"/>
      <c r="M40" s="3"/>
      <c r="N40" s="3"/>
      <c r="O40" s="3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1:48" ht="14.25">
      <c r="A41" s="4">
        <v>39114</v>
      </c>
      <c r="B41" s="6">
        <v>1223</v>
      </c>
      <c r="C41" s="5">
        <v>1013</v>
      </c>
      <c r="D41" s="5">
        <f t="shared" si="6"/>
        <v>1046</v>
      </c>
      <c r="E41" s="5">
        <f t="shared" si="8"/>
        <v>1223</v>
      </c>
      <c r="F41" s="8">
        <f t="shared" si="7"/>
        <v>0.7249999999999995</v>
      </c>
      <c r="G41" s="9">
        <f t="shared" si="9"/>
        <v>39114</v>
      </c>
      <c r="H41" s="10">
        <v>2.8425114726741763</v>
      </c>
      <c r="I41" s="2"/>
      <c r="J41" s="2"/>
      <c r="K41" s="33"/>
      <c r="L41" s="2"/>
      <c r="M41" s="2"/>
      <c r="N41" s="2"/>
      <c r="O41" s="2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1:48" ht="14.25">
      <c r="A42" s="4">
        <v>39142</v>
      </c>
      <c r="B42" s="6">
        <v>893</v>
      </c>
      <c r="C42" s="5">
        <v>838</v>
      </c>
      <c r="D42" s="5">
        <f t="shared" si="6"/>
        <v>1223</v>
      </c>
      <c r="E42" s="5">
        <f t="shared" si="8"/>
        <v>893</v>
      </c>
      <c r="F42" s="8">
        <f t="shared" si="7"/>
        <v>0.7333333333333328</v>
      </c>
      <c r="G42" s="9">
        <f t="shared" si="9"/>
        <v>39142</v>
      </c>
      <c r="H42" s="10">
        <v>2.709054138145613</v>
      </c>
      <c r="I42" s="2"/>
      <c r="J42" s="2"/>
      <c r="K42" s="33"/>
      <c r="L42" s="2"/>
      <c r="M42" s="2"/>
      <c r="N42" s="2"/>
      <c r="O42" s="2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1:48" ht="14.25">
      <c r="A43" s="4">
        <v>39173</v>
      </c>
      <c r="B43" s="6">
        <v>593</v>
      </c>
      <c r="C43" s="5">
        <v>463</v>
      </c>
      <c r="D43" s="5">
        <f t="shared" si="6"/>
        <v>893</v>
      </c>
      <c r="E43" s="5">
        <f t="shared" si="8"/>
        <v>593</v>
      </c>
      <c r="F43" s="8">
        <f aca="true" t="shared" si="10" ref="F43:F54">F42+1/120</f>
        <v>0.7416666666666661</v>
      </c>
      <c r="G43" s="9">
        <f aca="true" t="shared" si="11" ref="G43:G54">A43</f>
        <v>39173</v>
      </c>
      <c r="H43" s="10">
        <v>1.6289449112978525</v>
      </c>
      <c r="I43" s="2"/>
      <c r="J43" s="2"/>
      <c r="K43" s="33"/>
      <c r="L43" s="2"/>
      <c r="M43" s="2"/>
      <c r="N43" s="2"/>
      <c r="O43" s="2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1:48" ht="14.25">
      <c r="A44" s="4">
        <v>39203</v>
      </c>
      <c r="B44" s="6">
        <v>167</v>
      </c>
      <c r="C44" s="5">
        <v>200</v>
      </c>
      <c r="D44" s="5">
        <f t="shared" si="6"/>
        <v>593</v>
      </c>
      <c r="E44" s="5">
        <f t="shared" si="8"/>
        <v>167</v>
      </c>
      <c r="F44" s="8">
        <f t="shared" si="10"/>
        <v>0.7499999999999994</v>
      </c>
      <c r="G44" s="9">
        <f t="shared" si="11"/>
        <v>39203</v>
      </c>
      <c r="H44" s="10">
        <v>1.18427012987013</v>
      </c>
      <c r="I44" s="2"/>
      <c r="J44" s="2"/>
      <c r="K44" s="33"/>
      <c r="L44" s="2"/>
      <c r="M44" s="2"/>
      <c r="N44" s="2"/>
      <c r="O44" s="2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  <row r="45" spans="1:48" ht="14.25">
      <c r="A45" s="4">
        <v>39234</v>
      </c>
      <c r="B45" s="6">
        <v>32</v>
      </c>
      <c r="C45" s="5">
        <v>45</v>
      </c>
      <c r="D45" s="5">
        <f t="shared" si="6"/>
        <v>167</v>
      </c>
      <c r="E45" s="5">
        <f t="shared" si="8"/>
        <v>32</v>
      </c>
      <c r="F45" s="8">
        <f t="shared" si="10"/>
        <v>0.7583333333333327</v>
      </c>
      <c r="G45" s="9">
        <f t="shared" si="11"/>
        <v>39234</v>
      </c>
      <c r="H45" s="10">
        <v>0.8234472696957066</v>
      </c>
      <c r="I45" s="2"/>
      <c r="J45" s="2"/>
      <c r="K45" s="33"/>
      <c r="L45" s="2"/>
      <c r="M45" s="2"/>
      <c r="N45" s="2"/>
      <c r="O45" s="2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</row>
    <row r="46" spans="1:48" ht="14.25">
      <c r="A46" s="4">
        <v>39264</v>
      </c>
      <c r="B46" s="6">
        <v>19</v>
      </c>
      <c r="C46" s="5">
        <v>6</v>
      </c>
      <c r="D46" s="5">
        <f t="shared" si="6"/>
        <v>32</v>
      </c>
      <c r="E46" s="5">
        <f t="shared" si="8"/>
        <v>19</v>
      </c>
      <c r="F46" s="8">
        <f t="shared" si="10"/>
        <v>0.766666666666666</v>
      </c>
      <c r="G46" s="9">
        <f t="shared" si="11"/>
        <v>39264</v>
      </c>
      <c r="H46" s="10">
        <v>1.0309856198173613</v>
      </c>
      <c r="I46" s="7"/>
      <c r="J46" s="7"/>
      <c r="K46" s="33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1:48" ht="14.25">
      <c r="A47" s="4">
        <v>39295</v>
      </c>
      <c r="B47" s="6">
        <v>25</v>
      </c>
      <c r="C47" s="5">
        <v>14</v>
      </c>
      <c r="D47" s="5">
        <f t="shared" si="6"/>
        <v>19</v>
      </c>
      <c r="E47" s="5">
        <f t="shared" si="8"/>
        <v>25</v>
      </c>
      <c r="F47" s="8">
        <f t="shared" si="10"/>
        <v>0.7749999999999994</v>
      </c>
      <c r="G47" s="9">
        <f t="shared" si="11"/>
        <v>39295</v>
      </c>
      <c r="H47" s="10">
        <v>0.893974372551096</v>
      </c>
      <c r="I47" s="7"/>
      <c r="J47" s="7"/>
      <c r="K47" s="33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</row>
    <row r="48" spans="1:48" ht="14.25">
      <c r="A48" s="4">
        <v>39326</v>
      </c>
      <c r="B48" s="6">
        <v>83</v>
      </c>
      <c r="C48" s="5">
        <v>117</v>
      </c>
      <c r="D48" s="5">
        <f t="shared" si="6"/>
        <v>25</v>
      </c>
      <c r="E48" s="5">
        <f t="shared" si="8"/>
        <v>83</v>
      </c>
      <c r="F48" s="8">
        <f t="shared" si="10"/>
        <v>0.7833333333333327</v>
      </c>
      <c r="G48" s="9">
        <f t="shared" si="11"/>
        <v>39326</v>
      </c>
      <c r="H48" s="10">
        <v>1.010223642172524</v>
      </c>
      <c r="I48" s="7"/>
      <c r="J48" s="7"/>
      <c r="K48" s="33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</row>
    <row r="49" spans="1:48" ht="14.25">
      <c r="A49" s="4">
        <v>39356</v>
      </c>
      <c r="B49" s="6">
        <v>243</v>
      </c>
      <c r="C49" s="5">
        <v>412</v>
      </c>
      <c r="D49" s="5">
        <f t="shared" si="6"/>
        <v>83</v>
      </c>
      <c r="E49" s="5">
        <f t="shared" si="8"/>
        <v>243</v>
      </c>
      <c r="F49" s="8">
        <f t="shared" si="10"/>
        <v>0.791666666666666</v>
      </c>
      <c r="G49" s="9">
        <f t="shared" si="11"/>
        <v>39356</v>
      </c>
      <c r="H49" s="10">
        <v>1.0103580562659846</v>
      </c>
      <c r="I49" s="7"/>
      <c r="J49" s="7"/>
      <c r="K49" s="33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</row>
    <row r="50" spans="1:48" ht="14.25">
      <c r="A50" s="4">
        <v>39387</v>
      </c>
      <c r="B50" s="6">
        <v>765</v>
      </c>
      <c r="C50" s="5">
        <v>689</v>
      </c>
      <c r="D50" s="5">
        <f t="shared" si="6"/>
        <v>243</v>
      </c>
      <c r="E50" s="5">
        <f t="shared" si="8"/>
        <v>765</v>
      </c>
      <c r="F50" s="8">
        <f t="shared" si="10"/>
        <v>0.7999999999999993</v>
      </c>
      <c r="G50" s="9">
        <f t="shared" si="11"/>
        <v>39387</v>
      </c>
      <c r="H50" s="10">
        <v>1.7383326216908626</v>
      </c>
      <c r="I50" s="7"/>
      <c r="J50" s="7"/>
      <c r="K50" s="33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  <row r="51" spans="1:48" ht="14.25">
      <c r="A51" s="4">
        <v>39417</v>
      </c>
      <c r="B51" s="6">
        <v>1044</v>
      </c>
      <c r="C51" s="5">
        <v>1032</v>
      </c>
      <c r="D51" s="5">
        <f t="shared" si="6"/>
        <v>765</v>
      </c>
      <c r="E51" s="5">
        <f t="shared" si="8"/>
        <v>1044</v>
      </c>
      <c r="F51" s="8">
        <f t="shared" si="10"/>
        <v>0.8083333333333326</v>
      </c>
      <c r="G51" s="9">
        <f t="shared" si="11"/>
        <v>39417</v>
      </c>
      <c r="H51" s="10">
        <v>2.9260897367579664</v>
      </c>
      <c r="I51" s="7"/>
      <c r="J51" s="7"/>
      <c r="K51" s="33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</row>
    <row r="52" spans="1:48" ht="14.25">
      <c r="A52" s="4">
        <v>39448</v>
      </c>
      <c r="B52" s="6">
        <v>1088</v>
      </c>
      <c r="C52" s="5">
        <v>1190</v>
      </c>
      <c r="D52" s="5">
        <f t="shared" si="6"/>
        <v>1044</v>
      </c>
      <c r="E52" s="5">
        <f t="shared" si="8"/>
        <v>1088</v>
      </c>
      <c r="F52" s="8">
        <f t="shared" si="10"/>
        <v>0.8166666666666659</v>
      </c>
      <c r="G52" s="9">
        <f t="shared" si="11"/>
        <v>39448</v>
      </c>
      <c r="H52" s="10">
        <v>2.755640779801854</v>
      </c>
      <c r="I52" s="7"/>
      <c r="J52" s="7"/>
      <c r="K52" s="33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</row>
    <row r="53" spans="1:48" ht="14.25">
      <c r="A53" s="4">
        <v>39479</v>
      </c>
      <c r="B53" s="6">
        <v>1053</v>
      </c>
      <c r="C53" s="6">
        <v>1047</v>
      </c>
      <c r="D53" s="5">
        <f t="shared" si="6"/>
        <v>1088</v>
      </c>
      <c r="E53" s="5">
        <f t="shared" si="8"/>
        <v>1053</v>
      </c>
      <c r="F53" s="8">
        <f t="shared" si="10"/>
        <v>0.8249999999999992</v>
      </c>
      <c r="G53" s="9">
        <f t="shared" si="11"/>
        <v>39479</v>
      </c>
      <c r="H53" s="10">
        <v>2.9413238115540397</v>
      </c>
      <c r="I53" s="7"/>
      <c r="J53" s="7"/>
      <c r="K53" s="33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1:48" ht="14.25">
      <c r="A54" s="4">
        <v>39508</v>
      </c>
      <c r="B54" s="6">
        <v>879</v>
      </c>
      <c r="C54" s="5">
        <v>838</v>
      </c>
      <c r="D54" s="5">
        <f t="shared" si="6"/>
        <v>1053</v>
      </c>
      <c r="E54" s="5">
        <f t="shared" si="8"/>
        <v>879</v>
      </c>
      <c r="F54" s="8">
        <f t="shared" si="10"/>
        <v>0.8333333333333325</v>
      </c>
      <c r="G54" s="9">
        <f t="shared" si="11"/>
        <v>39508</v>
      </c>
      <c r="H54" s="10">
        <v>2.7784499255794173</v>
      </c>
      <c r="I54" s="7"/>
      <c r="J54" s="7"/>
      <c r="K54" s="33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</row>
    <row r="55" spans="1:48" ht="14.25">
      <c r="A55" s="4">
        <v>39539</v>
      </c>
      <c r="B55" s="6">
        <v>393</v>
      </c>
      <c r="C55" s="5">
        <v>463</v>
      </c>
      <c r="D55" s="5">
        <f t="shared" si="6"/>
        <v>879</v>
      </c>
      <c r="E55" s="5">
        <f t="shared" si="8"/>
        <v>393</v>
      </c>
      <c r="F55" s="8">
        <f aca="true" t="shared" si="12" ref="F55:F60">F54+1/120</f>
        <v>0.8416666666666658</v>
      </c>
      <c r="G55" s="9">
        <f aca="true" t="shared" si="13" ref="G55:G60">A55</f>
        <v>39539</v>
      </c>
      <c r="H55" s="10">
        <v>1.7502393362408255</v>
      </c>
      <c r="I55" s="7"/>
      <c r="J55" s="7"/>
      <c r="K55" s="33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</row>
    <row r="56" spans="1:48" ht="14.25">
      <c r="A56" s="4">
        <v>39569</v>
      </c>
      <c r="B56" s="6">
        <v>310</v>
      </c>
      <c r="C56" s="5">
        <v>200</v>
      </c>
      <c r="D56" s="5">
        <f t="shared" si="6"/>
        <v>393</v>
      </c>
      <c r="E56" s="5">
        <f t="shared" si="8"/>
        <v>310</v>
      </c>
      <c r="F56" s="8">
        <f t="shared" si="12"/>
        <v>0.8499999999999991</v>
      </c>
      <c r="G56" s="9">
        <f t="shared" si="13"/>
        <v>39569</v>
      </c>
      <c r="H56" s="10">
        <v>0.9409285867467296</v>
      </c>
      <c r="I56" s="7"/>
      <c r="J56" s="7"/>
      <c r="K56" s="33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</row>
    <row r="57" spans="1:48" ht="14.25">
      <c r="A57" s="4">
        <v>39600</v>
      </c>
      <c r="B57" s="6">
        <v>28</v>
      </c>
      <c r="C57" s="5">
        <v>45</v>
      </c>
      <c r="D57" s="5">
        <f t="shared" si="6"/>
        <v>310</v>
      </c>
      <c r="E57" s="5">
        <f t="shared" si="8"/>
        <v>28</v>
      </c>
      <c r="F57" s="8">
        <f t="shared" si="12"/>
        <v>0.8583333333333324</v>
      </c>
      <c r="G57" s="9">
        <f t="shared" si="13"/>
        <v>39600</v>
      </c>
      <c r="H57" s="10">
        <v>1.102571305099395</v>
      </c>
      <c r="I57" s="7"/>
      <c r="J57" s="7"/>
      <c r="K57" s="33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</row>
    <row r="58" spans="1:48" ht="14.25">
      <c r="A58" s="4">
        <v>39630</v>
      </c>
      <c r="B58" s="6">
        <v>0</v>
      </c>
      <c r="C58" s="5">
        <v>6</v>
      </c>
      <c r="D58" s="5">
        <f t="shared" si="6"/>
        <v>28</v>
      </c>
      <c r="E58" s="5">
        <f t="shared" si="8"/>
        <v>0</v>
      </c>
      <c r="F58" s="8">
        <f t="shared" si="12"/>
        <v>0.8666666666666657</v>
      </c>
      <c r="G58" s="9">
        <f t="shared" si="13"/>
        <v>39630</v>
      </c>
      <c r="H58" s="10">
        <v>0.8319132625123207</v>
      </c>
      <c r="I58" s="7"/>
      <c r="J58" s="7"/>
      <c r="K58" s="33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1:48" ht="14.25">
      <c r="A59" s="4">
        <v>39661</v>
      </c>
      <c r="B59" s="6">
        <v>21</v>
      </c>
      <c r="C59" s="5">
        <v>14</v>
      </c>
      <c r="D59" s="5">
        <f t="shared" si="6"/>
        <v>0</v>
      </c>
      <c r="E59" s="5">
        <f t="shared" si="8"/>
        <v>21</v>
      </c>
      <c r="F59" s="8">
        <f t="shared" si="12"/>
        <v>0.874999999999999</v>
      </c>
      <c r="G59" s="9">
        <f t="shared" si="13"/>
        <v>39661</v>
      </c>
      <c r="H59" s="10">
        <v>0.9041330533760636</v>
      </c>
      <c r="I59" s="7"/>
      <c r="J59" s="7"/>
      <c r="K59" s="33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spans="1:48" ht="14.25">
      <c r="A60" s="4">
        <v>39692</v>
      </c>
      <c r="B60" s="6">
        <v>102</v>
      </c>
      <c r="C60" s="5">
        <v>117</v>
      </c>
      <c r="D60" s="5">
        <f t="shared" si="6"/>
        <v>21</v>
      </c>
      <c r="E60" s="5">
        <f t="shared" si="8"/>
        <v>102</v>
      </c>
      <c r="F60" s="8">
        <f t="shared" si="12"/>
        <v>0.8833333333333323</v>
      </c>
      <c r="G60" s="9">
        <f t="shared" si="13"/>
        <v>39692</v>
      </c>
      <c r="H60" s="10">
        <v>1.033311170212766</v>
      </c>
      <c r="I60" s="7"/>
      <c r="J60" s="7"/>
      <c r="K60" s="33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spans="1:48" ht="14.25">
      <c r="A61" s="4">
        <v>39722</v>
      </c>
      <c r="B61" s="6">
        <v>501</v>
      </c>
      <c r="C61" s="5">
        <v>412</v>
      </c>
      <c r="D61" s="5">
        <f aca="true" t="shared" si="14" ref="D61:D66">B60</f>
        <v>102</v>
      </c>
      <c r="E61" s="5">
        <f aca="true" t="shared" si="15" ref="E61:E66">B61</f>
        <v>501</v>
      </c>
      <c r="F61" s="8">
        <f aca="true" t="shared" si="16" ref="F61:F66">F60+1/120</f>
        <v>0.8916666666666656</v>
      </c>
      <c r="G61" s="9">
        <f aca="true" t="shared" si="17" ref="G61:G66">A61</f>
        <v>39722</v>
      </c>
      <c r="H61" s="10">
        <v>1.207189104710873</v>
      </c>
      <c r="I61" s="7"/>
      <c r="J61" s="7"/>
      <c r="K61" s="33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</row>
    <row r="62" spans="1:48" ht="14.25">
      <c r="A62" s="4">
        <v>39753</v>
      </c>
      <c r="B62" s="6">
        <v>735</v>
      </c>
      <c r="C62" s="5">
        <v>689</v>
      </c>
      <c r="D62" s="5">
        <f t="shared" si="14"/>
        <v>501</v>
      </c>
      <c r="E62" s="5">
        <f t="shared" si="15"/>
        <v>735</v>
      </c>
      <c r="F62" s="8">
        <f t="shared" si="16"/>
        <v>0.8999999999999989</v>
      </c>
      <c r="G62" s="9">
        <f t="shared" si="17"/>
        <v>39753</v>
      </c>
      <c r="H62" s="10">
        <v>2.106914298500783</v>
      </c>
      <c r="I62" s="7"/>
      <c r="J62" s="7"/>
      <c r="K62" s="33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</row>
    <row r="63" spans="1:48" ht="14.25">
      <c r="A63" s="4">
        <v>39783</v>
      </c>
      <c r="B63" s="6">
        <v>1048</v>
      </c>
      <c r="C63" s="5">
        <v>1032</v>
      </c>
      <c r="D63" s="5">
        <f t="shared" si="14"/>
        <v>735</v>
      </c>
      <c r="E63" s="5">
        <f t="shared" si="15"/>
        <v>1048</v>
      </c>
      <c r="F63" s="8">
        <f t="shared" si="16"/>
        <v>0.9083333333333322</v>
      </c>
      <c r="G63" s="9">
        <f t="shared" si="17"/>
        <v>39783</v>
      </c>
      <c r="H63" s="10">
        <v>3.489988839285714</v>
      </c>
      <c r="I63" s="7"/>
      <c r="J63" s="7"/>
      <c r="K63" s="33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</row>
    <row r="64" spans="1:48" ht="14.25">
      <c r="A64" s="4">
        <v>39814</v>
      </c>
      <c r="B64" s="6">
        <v>1342</v>
      </c>
      <c r="C64" s="5">
        <v>1190</v>
      </c>
      <c r="D64" s="5">
        <f t="shared" si="14"/>
        <v>1048</v>
      </c>
      <c r="E64" s="5">
        <f t="shared" si="15"/>
        <v>1342</v>
      </c>
      <c r="F64" s="8">
        <f t="shared" si="16"/>
        <v>0.9166666666666655</v>
      </c>
      <c r="G64" s="9">
        <f t="shared" si="17"/>
        <v>39814</v>
      </c>
      <c r="H64" s="10">
        <v>3.8205030743432085</v>
      </c>
      <c r="I64" s="7"/>
      <c r="J64" s="7"/>
      <c r="K64" s="33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</row>
    <row r="65" spans="1:48" ht="14.25">
      <c r="A65" s="4">
        <v>39845</v>
      </c>
      <c r="B65" s="6">
        <v>949</v>
      </c>
      <c r="C65" s="5">
        <v>1013</v>
      </c>
      <c r="D65" s="5">
        <f t="shared" si="14"/>
        <v>1342</v>
      </c>
      <c r="E65" s="5">
        <f t="shared" si="15"/>
        <v>949</v>
      </c>
      <c r="F65" s="8">
        <f t="shared" si="16"/>
        <v>0.9249999999999988</v>
      </c>
      <c r="G65" s="9">
        <f t="shared" si="17"/>
        <v>39845</v>
      </c>
      <c r="H65" s="10">
        <v>3.6338950892857143</v>
      </c>
      <c r="I65" s="7"/>
      <c r="J65" s="7"/>
      <c r="K65" s="33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</row>
    <row r="66" spans="1:48" ht="14.25">
      <c r="A66" s="4">
        <v>39873</v>
      </c>
      <c r="B66" s="6">
        <v>789</v>
      </c>
      <c r="C66" s="5">
        <v>838</v>
      </c>
      <c r="D66" s="5">
        <f t="shared" si="14"/>
        <v>949</v>
      </c>
      <c r="E66" s="5">
        <f t="shared" si="15"/>
        <v>789</v>
      </c>
      <c r="F66" s="8">
        <f t="shared" si="16"/>
        <v>0.9333333333333321</v>
      </c>
      <c r="G66" s="9">
        <f t="shared" si="17"/>
        <v>39873</v>
      </c>
      <c r="H66" s="10">
        <v>2.7403279785809906</v>
      </c>
      <c r="I66" s="7"/>
      <c r="J66" s="7"/>
      <c r="K66" s="33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</row>
    <row r="67" spans="1:48" ht="14.25">
      <c r="A67" s="4">
        <v>39904</v>
      </c>
      <c r="B67" s="6">
        <v>422</v>
      </c>
      <c r="C67" s="5">
        <v>463</v>
      </c>
      <c r="D67" s="5">
        <f aca="true" t="shared" si="18" ref="D67:D78">B66</f>
        <v>789</v>
      </c>
      <c r="E67" s="5">
        <f aca="true" t="shared" si="19" ref="E67:E78">B67</f>
        <v>422</v>
      </c>
      <c r="F67" s="8">
        <f aca="true" t="shared" si="20" ref="F67:F78">F66+1/120</f>
        <v>0.9416666666666654</v>
      </c>
      <c r="G67" s="9">
        <f aca="true" t="shared" si="21" ref="G67:G78">A67</f>
        <v>39904</v>
      </c>
      <c r="H67" s="10">
        <v>1.288040684028166</v>
      </c>
      <c r="I67" s="7"/>
      <c r="J67" s="7"/>
      <c r="K67" s="33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</row>
    <row r="68" spans="1:48" ht="14.25">
      <c r="A68" s="4">
        <v>39934</v>
      </c>
      <c r="B68" s="6">
        <v>199</v>
      </c>
      <c r="C68" s="5">
        <v>200</v>
      </c>
      <c r="D68" s="5">
        <f t="shared" si="18"/>
        <v>422</v>
      </c>
      <c r="E68" s="5">
        <f t="shared" si="19"/>
        <v>199</v>
      </c>
      <c r="F68" s="8">
        <f t="shared" si="20"/>
        <v>0.9499999999999987</v>
      </c>
      <c r="G68" s="9">
        <f t="shared" si="21"/>
        <v>39934</v>
      </c>
      <c r="H68" s="10">
        <v>1.3693137144782657</v>
      </c>
      <c r="I68" s="7"/>
      <c r="J68" s="7"/>
      <c r="K68" s="33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</row>
    <row r="69" spans="1:48" ht="14.25">
      <c r="A69" s="4">
        <v>39965</v>
      </c>
      <c r="B69" s="6">
        <v>40</v>
      </c>
      <c r="C69" s="5">
        <v>45</v>
      </c>
      <c r="D69" s="5">
        <f t="shared" si="18"/>
        <v>199</v>
      </c>
      <c r="E69" s="5">
        <f t="shared" si="19"/>
        <v>40</v>
      </c>
      <c r="F69" s="8">
        <f t="shared" si="20"/>
        <v>0.958333333333332</v>
      </c>
      <c r="G69" s="9">
        <f t="shared" si="21"/>
        <v>39965</v>
      </c>
      <c r="H69" s="10">
        <v>1.0082214954325024</v>
      </c>
      <c r="I69" s="7"/>
      <c r="J69" s="7"/>
      <c r="K69" s="33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</row>
    <row r="70" spans="1:48" ht="14.25">
      <c r="A70" s="4">
        <v>39995</v>
      </c>
      <c r="B70" s="6">
        <v>8</v>
      </c>
      <c r="C70" s="5">
        <v>6</v>
      </c>
      <c r="D70" s="5">
        <f t="shared" si="18"/>
        <v>40</v>
      </c>
      <c r="E70" s="5">
        <f t="shared" si="19"/>
        <v>8</v>
      </c>
      <c r="F70" s="8">
        <f t="shared" si="20"/>
        <v>0.9666666666666653</v>
      </c>
      <c r="G70" s="9">
        <f t="shared" si="21"/>
        <v>39995</v>
      </c>
      <c r="H70" s="10">
        <v>1.0669947952025345</v>
      </c>
      <c r="I70" s="7"/>
      <c r="J70" s="7"/>
      <c r="K70" s="33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</row>
    <row r="71" spans="1:48" ht="14.25">
      <c r="A71" s="4">
        <v>40026</v>
      </c>
      <c r="B71" s="6">
        <v>14</v>
      </c>
      <c r="C71" s="5">
        <v>14</v>
      </c>
      <c r="D71" s="5">
        <f t="shared" si="18"/>
        <v>8</v>
      </c>
      <c r="E71" s="5">
        <f t="shared" si="19"/>
        <v>14</v>
      </c>
      <c r="F71" s="8">
        <f t="shared" si="20"/>
        <v>0.9749999999999986</v>
      </c>
      <c r="G71" s="9">
        <f t="shared" si="21"/>
        <v>40026</v>
      </c>
      <c r="H71" s="10">
        <v>1.0389349381174067</v>
      </c>
      <c r="I71" s="7"/>
      <c r="J71" s="7"/>
      <c r="K71" s="33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</row>
    <row r="72" spans="1:48" ht="14.25">
      <c r="A72" s="4">
        <v>40057</v>
      </c>
      <c r="B72" s="6">
        <v>145</v>
      </c>
      <c r="C72" s="5">
        <v>117</v>
      </c>
      <c r="D72" s="5">
        <f t="shared" si="18"/>
        <v>14</v>
      </c>
      <c r="E72" s="5">
        <f t="shared" si="19"/>
        <v>145</v>
      </c>
      <c r="F72" s="8">
        <f t="shared" si="20"/>
        <v>0.983333333333332</v>
      </c>
      <c r="G72" s="9">
        <f t="shared" si="21"/>
        <v>40057</v>
      </c>
      <c r="H72" s="10">
        <v>1.0315993611681498</v>
      </c>
      <c r="I72" s="7"/>
      <c r="J72" s="7"/>
      <c r="K72" s="33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</row>
    <row r="73" spans="1:48" ht="14.25">
      <c r="A73" s="4">
        <v>40087</v>
      </c>
      <c r="B73" s="6">
        <v>486</v>
      </c>
      <c r="C73" s="5">
        <v>412</v>
      </c>
      <c r="D73" s="5">
        <f t="shared" si="18"/>
        <v>145</v>
      </c>
      <c r="E73" s="5">
        <f t="shared" si="19"/>
        <v>486</v>
      </c>
      <c r="F73" s="8">
        <f t="shared" si="20"/>
        <v>0.9916666666666653</v>
      </c>
      <c r="G73" s="9">
        <f t="shared" si="21"/>
        <v>40087</v>
      </c>
      <c r="H73" s="10">
        <v>1.6019040018241932</v>
      </c>
      <c r="I73" s="7"/>
      <c r="J73" s="33"/>
      <c r="K73" s="33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</row>
    <row r="74" spans="1:48" ht="14.25">
      <c r="A74" s="4">
        <v>40118</v>
      </c>
      <c r="B74" s="6">
        <v>601</v>
      </c>
      <c r="C74" s="5">
        <v>689</v>
      </c>
      <c r="D74" s="5">
        <f t="shared" si="18"/>
        <v>486</v>
      </c>
      <c r="E74" s="5">
        <f t="shared" si="19"/>
        <v>601</v>
      </c>
      <c r="F74" s="8">
        <f t="shared" si="20"/>
        <v>0.9999999999999986</v>
      </c>
      <c r="G74" s="9">
        <f t="shared" si="21"/>
        <v>40118</v>
      </c>
      <c r="H74" s="10">
        <v>2.216157354618016</v>
      </c>
      <c r="I74" s="7"/>
      <c r="J74" s="33"/>
      <c r="K74" s="33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</row>
    <row r="75" spans="1:48" ht="14.25">
      <c r="A75" s="4">
        <v>40148</v>
      </c>
      <c r="B75" s="6">
        <v>1101</v>
      </c>
      <c r="C75" s="5">
        <v>1032</v>
      </c>
      <c r="D75" s="5">
        <f t="shared" si="18"/>
        <v>601</v>
      </c>
      <c r="E75" s="5">
        <f t="shared" si="19"/>
        <v>1101</v>
      </c>
      <c r="F75" s="8">
        <f t="shared" si="20"/>
        <v>1.008333333333332</v>
      </c>
      <c r="G75" s="9">
        <f t="shared" si="21"/>
        <v>40148</v>
      </c>
      <c r="H75" s="10">
        <v>2.4972295666168525</v>
      </c>
      <c r="I75" s="7"/>
      <c r="J75" s="33"/>
      <c r="K75" s="33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</row>
    <row r="76" spans="1:48" ht="14.25">
      <c r="A76" s="4">
        <v>40179</v>
      </c>
      <c r="B76" s="6">
        <v>1218</v>
      </c>
      <c r="C76" s="5">
        <v>1190</v>
      </c>
      <c r="D76" s="5">
        <f t="shared" si="18"/>
        <v>1101</v>
      </c>
      <c r="E76" s="5">
        <f t="shared" si="19"/>
        <v>1218</v>
      </c>
      <c r="F76" s="8">
        <f t="shared" si="20"/>
        <v>1.0166666666666653</v>
      </c>
      <c r="G76" s="9">
        <f t="shared" si="21"/>
        <v>40179</v>
      </c>
      <c r="H76" s="10">
        <v>3.1762510302602145</v>
      </c>
      <c r="I76" s="7"/>
      <c r="J76" s="33"/>
      <c r="K76" s="33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</row>
    <row r="77" spans="1:48" ht="14.25">
      <c r="A77" s="4">
        <v>40210</v>
      </c>
      <c r="B77" s="6">
        <v>1042</v>
      </c>
      <c r="C77" s="5">
        <v>1013</v>
      </c>
      <c r="D77" s="5">
        <f t="shared" si="18"/>
        <v>1218</v>
      </c>
      <c r="E77" s="5">
        <f t="shared" si="19"/>
        <v>1042</v>
      </c>
      <c r="F77" s="8">
        <f t="shared" si="20"/>
        <v>1.0249999999999986</v>
      </c>
      <c r="G77" s="9">
        <f t="shared" si="21"/>
        <v>40210</v>
      </c>
      <c r="H77" s="10">
        <v>2.3786622311987644</v>
      </c>
      <c r="I77" s="7"/>
      <c r="J77" s="33"/>
      <c r="K77" s="33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</row>
    <row r="78" spans="1:48" ht="14.25">
      <c r="A78" s="4">
        <v>40238</v>
      </c>
      <c r="B78" s="6">
        <v>680</v>
      </c>
      <c r="C78" s="5">
        <v>838</v>
      </c>
      <c r="D78" s="5">
        <f t="shared" si="18"/>
        <v>1042</v>
      </c>
      <c r="E78" s="5">
        <f t="shared" si="19"/>
        <v>680</v>
      </c>
      <c r="F78" s="8">
        <f t="shared" si="20"/>
        <v>1.0333333333333319</v>
      </c>
      <c r="G78" s="9">
        <f t="shared" si="21"/>
        <v>40238</v>
      </c>
      <c r="H78" s="10">
        <v>1.9955300585634037</v>
      </c>
      <c r="I78" s="7"/>
      <c r="J78" s="33"/>
      <c r="K78" s="33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</row>
    <row r="79" spans="1:48" ht="14.25">
      <c r="A79" s="4">
        <v>40269</v>
      </c>
      <c r="B79" s="6">
        <v>341</v>
      </c>
      <c r="C79" s="5">
        <v>463</v>
      </c>
      <c r="D79" s="5">
        <f aca="true" t="shared" si="22" ref="D79:D102">B78</f>
        <v>680</v>
      </c>
      <c r="E79" s="5">
        <f aca="true" t="shared" si="23" ref="E79:E102">B79</f>
        <v>341</v>
      </c>
      <c r="F79" s="8">
        <f aca="true" t="shared" si="24" ref="F79:F142">F78+1/120</f>
        <v>1.0416666666666652</v>
      </c>
      <c r="G79" s="9">
        <f aca="true" t="shared" si="25" ref="G79:G90">A79</f>
        <v>40269</v>
      </c>
      <c r="H79" s="10">
        <v>1.266875</v>
      </c>
      <c r="I79" s="7"/>
      <c r="J79" s="33"/>
      <c r="K79" s="33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</row>
    <row r="80" spans="1:48" ht="14.25">
      <c r="A80" s="4">
        <v>40299</v>
      </c>
      <c r="B80" s="6">
        <v>175</v>
      </c>
      <c r="C80" s="5">
        <v>200</v>
      </c>
      <c r="D80" s="5">
        <f t="shared" si="22"/>
        <v>341</v>
      </c>
      <c r="E80" s="5">
        <f t="shared" si="23"/>
        <v>175</v>
      </c>
      <c r="F80" s="8">
        <f t="shared" si="24"/>
        <v>1.0499999999999985</v>
      </c>
      <c r="G80" s="9">
        <f t="shared" si="25"/>
        <v>40299</v>
      </c>
      <c r="H80" s="10">
        <v>1.2450048614487117</v>
      </c>
      <c r="I80" s="7"/>
      <c r="J80" s="33"/>
      <c r="K80" s="33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</row>
    <row r="81" spans="1:48" ht="14.25">
      <c r="A81" s="4">
        <v>40330</v>
      </c>
      <c r="B81" s="6">
        <v>36</v>
      </c>
      <c r="C81" s="5">
        <v>45</v>
      </c>
      <c r="D81" s="5">
        <f t="shared" si="22"/>
        <v>175</v>
      </c>
      <c r="E81" s="5">
        <f t="shared" si="23"/>
        <v>36</v>
      </c>
      <c r="F81" s="8">
        <f t="shared" si="24"/>
        <v>1.0583333333333318</v>
      </c>
      <c r="G81" s="9">
        <f t="shared" si="25"/>
        <v>40330</v>
      </c>
      <c r="H81" s="10">
        <v>1.0120900636319137</v>
      </c>
      <c r="I81" s="7"/>
      <c r="J81" s="33"/>
      <c r="K81" s="33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</row>
    <row r="82" spans="1:48" ht="14.25">
      <c r="A82" s="4">
        <v>40360</v>
      </c>
      <c r="B82" s="6">
        <v>4</v>
      </c>
      <c r="C82" s="5">
        <v>6</v>
      </c>
      <c r="D82" s="5">
        <f t="shared" si="22"/>
        <v>36</v>
      </c>
      <c r="E82" s="5">
        <f t="shared" si="23"/>
        <v>4</v>
      </c>
      <c r="F82" s="8">
        <f t="shared" si="24"/>
        <v>1.066666666666665</v>
      </c>
      <c r="G82" s="9">
        <f t="shared" si="25"/>
        <v>40360</v>
      </c>
      <c r="H82" s="10">
        <v>0.9040014774686038</v>
      </c>
      <c r="I82" s="7"/>
      <c r="J82" s="33"/>
      <c r="K82" s="33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</row>
    <row r="83" spans="1:48" ht="14.25">
      <c r="A83" s="4">
        <v>40391</v>
      </c>
      <c r="B83" s="6">
        <v>8</v>
      </c>
      <c r="C83" s="5">
        <v>14</v>
      </c>
      <c r="D83" s="5">
        <f t="shared" si="22"/>
        <v>4</v>
      </c>
      <c r="E83" s="5">
        <f t="shared" si="23"/>
        <v>8</v>
      </c>
      <c r="F83" s="8">
        <f t="shared" si="24"/>
        <v>1.0749999999999984</v>
      </c>
      <c r="G83" s="9">
        <f t="shared" si="25"/>
        <v>40391</v>
      </c>
      <c r="H83" s="10">
        <v>0.8920748215604233</v>
      </c>
      <c r="I83" s="7"/>
      <c r="J83" s="33"/>
      <c r="K83" s="33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</row>
    <row r="84" spans="1:48" ht="14.25">
      <c r="A84" s="4">
        <v>40422</v>
      </c>
      <c r="B84" s="6">
        <v>85</v>
      </c>
      <c r="C84" s="5">
        <v>117</v>
      </c>
      <c r="D84" s="5">
        <f t="shared" si="22"/>
        <v>8</v>
      </c>
      <c r="E84" s="5">
        <f t="shared" si="23"/>
        <v>85</v>
      </c>
      <c r="F84" s="8">
        <f t="shared" si="24"/>
        <v>1.0833333333333317</v>
      </c>
      <c r="G84" s="9">
        <f t="shared" si="25"/>
        <v>40422</v>
      </c>
      <c r="H84" s="10">
        <v>0.9687653713723561</v>
      </c>
      <c r="I84" s="7"/>
      <c r="J84" s="33"/>
      <c r="K84" s="33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</row>
    <row r="85" spans="1:48" ht="14.25">
      <c r="A85" s="4">
        <v>40452</v>
      </c>
      <c r="B85" s="6">
        <v>416</v>
      </c>
      <c r="C85" s="5">
        <v>412</v>
      </c>
      <c r="D85" s="5">
        <f t="shared" si="22"/>
        <v>85</v>
      </c>
      <c r="E85" s="5">
        <f t="shared" si="23"/>
        <v>416</v>
      </c>
      <c r="F85" s="8">
        <f t="shared" si="24"/>
        <v>1.091666666666665</v>
      </c>
      <c r="G85" s="9">
        <f t="shared" si="25"/>
        <v>40452</v>
      </c>
      <c r="H85" s="10">
        <v>1.2510214127492003</v>
      </c>
      <c r="I85" s="7"/>
      <c r="J85" s="33"/>
      <c r="K85" s="33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</row>
    <row r="86" spans="1:48" ht="14.25">
      <c r="A86" s="4">
        <v>40483</v>
      </c>
      <c r="B86" s="6">
        <v>687</v>
      </c>
      <c r="C86" s="5">
        <v>689</v>
      </c>
      <c r="D86" s="5">
        <f t="shared" si="22"/>
        <v>416</v>
      </c>
      <c r="E86" s="5">
        <f t="shared" si="23"/>
        <v>687</v>
      </c>
      <c r="F86" s="8">
        <f t="shared" si="24"/>
        <v>1.0999999999999983</v>
      </c>
      <c r="G86" s="9">
        <f t="shared" si="25"/>
        <v>40483</v>
      </c>
      <c r="H86" s="10">
        <v>1.806867794947265</v>
      </c>
      <c r="I86" s="7"/>
      <c r="J86" s="33"/>
      <c r="K86" s="33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</row>
    <row r="87" spans="1:48" ht="14.25">
      <c r="A87" s="4">
        <v>40513</v>
      </c>
      <c r="B87" s="6">
        <v>1203</v>
      </c>
      <c r="C87" s="5">
        <v>1032</v>
      </c>
      <c r="D87" s="5">
        <f t="shared" si="22"/>
        <v>687</v>
      </c>
      <c r="E87" s="5">
        <f t="shared" si="23"/>
        <v>1203</v>
      </c>
      <c r="F87" s="8">
        <f t="shared" si="24"/>
        <v>1.1083333333333316</v>
      </c>
      <c r="G87" s="9">
        <f t="shared" si="25"/>
        <v>40513</v>
      </c>
      <c r="H87" s="10">
        <v>2.552604938271605</v>
      </c>
      <c r="I87" s="7"/>
      <c r="J87" s="33"/>
      <c r="K87" s="33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</row>
    <row r="88" spans="1:48" ht="14.25">
      <c r="A88" s="4">
        <v>40544</v>
      </c>
      <c r="B88" s="6">
        <v>1291</v>
      </c>
      <c r="C88" s="5">
        <v>1190</v>
      </c>
      <c r="D88" s="5">
        <f t="shared" si="22"/>
        <v>1203</v>
      </c>
      <c r="E88" s="5">
        <f t="shared" si="23"/>
        <v>1291</v>
      </c>
      <c r="F88" s="8">
        <f t="shared" si="24"/>
        <v>1.116666666666665</v>
      </c>
      <c r="G88" s="9">
        <f t="shared" si="25"/>
        <v>40544</v>
      </c>
      <c r="H88" s="10">
        <v>2.611857410881801</v>
      </c>
      <c r="I88" s="7"/>
      <c r="J88" s="33"/>
      <c r="K88" s="33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</row>
    <row r="89" spans="1:48" ht="14.25">
      <c r="A89" s="4">
        <v>40575</v>
      </c>
      <c r="B89" s="6">
        <v>1010</v>
      </c>
      <c r="C89" s="5">
        <v>1013</v>
      </c>
      <c r="D89" s="5">
        <f t="shared" si="22"/>
        <v>1291</v>
      </c>
      <c r="E89" s="5">
        <f t="shared" si="23"/>
        <v>1010</v>
      </c>
      <c r="F89" s="8">
        <f t="shared" si="24"/>
        <v>1.1249999999999982</v>
      </c>
      <c r="G89" s="9">
        <f t="shared" si="25"/>
        <v>40575</v>
      </c>
      <c r="H89" s="10">
        <v>2.4678896792711846</v>
      </c>
      <c r="I89" s="7"/>
      <c r="J89" s="33"/>
      <c r="K89" s="33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</row>
    <row r="90" spans="1:48" ht="14.25">
      <c r="A90" s="4">
        <v>40603</v>
      </c>
      <c r="B90" s="6">
        <v>901</v>
      </c>
      <c r="C90" s="5">
        <v>838</v>
      </c>
      <c r="D90" s="5">
        <f t="shared" si="22"/>
        <v>1010</v>
      </c>
      <c r="E90" s="5">
        <f t="shared" si="23"/>
        <v>901</v>
      </c>
      <c r="F90" s="8">
        <f t="shared" si="24"/>
        <v>1.1333333333333315</v>
      </c>
      <c r="G90" s="9">
        <f t="shared" si="25"/>
        <v>40603</v>
      </c>
      <c r="H90" s="10">
        <v>2.0540156892043333</v>
      </c>
      <c r="I90" s="7"/>
      <c r="J90" s="33"/>
      <c r="K90" s="33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</row>
    <row r="91" spans="1:48" ht="14.25">
      <c r="A91" s="4">
        <v>40634</v>
      </c>
      <c r="B91" s="6">
        <v>457</v>
      </c>
      <c r="C91" s="5">
        <v>463</v>
      </c>
      <c r="D91" s="5">
        <f t="shared" si="22"/>
        <v>901</v>
      </c>
      <c r="E91" s="6">
        <f t="shared" si="23"/>
        <v>457</v>
      </c>
      <c r="F91" s="8">
        <f t="shared" si="24"/>
        <v>1.1416666666666648</v>
      </c>
      <c r="G91" s="9">
        <f aca="true" t="shared" si="26" ref="G91:G102">A91</f>
        <v>40634</v>
      </c>
      <c r="H91" s="10">
        <v>1.747736368184092</v>
      </c>
      <c r="I91" s="7"/>
      <c r="J91" s="33"/>
      <c r="K91" s="33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</row>
    <row r="92" spans="1:48" ht="14.25">
      <c r="A92" s="4">
        <v>40664</v>
      </c>
      <c r="B92" s="6">
        <v>141</v>
      </c>
      <c r="C92" s="5">
        <v>200</v>
      </c>
      <c r="D92" s="5">
        <f t="shared" si="22"/>
        <v>457</v>
      </c>
      <c r="E92" s="6">
        <f t="shared" si="23"/>
        <v>141</v>
      </c>
      <c r="F92" s="8">
        <f t="shared" si="24"/>
        <v>1.1499999999999981</v>
      </c>
      <c r="G92" s="9">
        <f t="shared" si="26"/>
        <v>40664</v>
      </c>
      <c r="H92" s="10">
        <v>1.236547709440648</v>
      </c>
      <c r="I92" s="7"/>
      <c r="J92" s="33"/>
      <c r="K92" s="33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</row>
    <row r="93" spans="1:48" ht="14.25">
      <c r="A93" s="4">
        <v>40695</v>
      </c>
      <c r="B93" s="6">
        <v>34</v>
      </c>
      <c r="C93" s="5">
        <v>45</v>
      </c>
      <c r="D93" s="5">
        <f t="shared" si="22"/>
        <v>141</v>
      </c>
      <c r="E93" s="6">
        <f t="shared" si="23"/>
        <v>34</v>
      </c>
      <c r="F93" s="8">
        <f t="shared" si="24"/>
        <v>1.1583333333333314</v>
      </c>
      <c r="G93" s="9">
        <f t="shared" si="26"/>
        <v>40695</v>
      </c>
      <c r="H93" s="10">
        <v>0.9639562952610851</v>
      </c>
      <c r="I93" s="7"/>
      <c r="J93" s="33"/>
      <c r="K93" s="33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</row>
    <row r="94" spans="1:48" ht="14.25">
      <c r="A94" s="4">
        <v>40725</v>
      </c>
      <c r="B94" s="6">
        <v>0</v>
      </c>
      <c r="C94" s="5">
        <v>6</v>
      </c>
      <c r="D94" s="5">
        <f t="shared" si="22"/>
        <v>34</v>
      </c>
      <c r="E94" s="6">
        <f t="shared" si="23"/>
        <v>0</v>
      </c>
      <c r="F94" s="8">
        <f t="shared" si="24"/>
        <v>1.1666666666666647</v>
      </c>
      <c r="G94" s="9">
        <f t="shared" si="26"/>
        <v>40725</v>
      </c>
      <c r="H94" s="10">
        <v>0.9248406831506502</v>
      </c>
      <c r="I94" s="7"/>
      <c r="J94" s="33"/>
      <c r="K94" s="33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</row>
    <row r="95" spans="1:48" ht="14.25">
      <c r="A95" s="4">
        <v>40756</v>
      </c>
      <c r="B95" s="6">
        <v>13</v>
      </c>
      <c r="C95" s="5">
        <v>14</v>
      </c>
      <c r="D95" s="5">
        <f t="shared" si="22"/>
        <v>0</v>
      </c>
      <c r="E95" s="6">
        <f t="shared" si="23"/>
        <v>13</v>
      </c>
      <c r="F95" s="8">
        <f t="shared" si="24"/>
        <v>1.174999999999998</v>
      </c>
      <c r="G95" s="9">
        <f t="shared" si="26"/>
        <v>40756</v>
      </c>
      <c r="H95" s="10">
        <v>0.9003582853486884</v>
      </c>
      <c r="I95" s="7"/>
      <c r="J95" s="33"/>
      <c r="K95" s="33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</row>
    <row r="96" spans="1:48" ht="14.25">
      <c r="A96" s="4">
        <v>40787</v>
      </c>
      <c r="B96" s="6">
        <v>86</v>
      </c>
      <c r="C96" s="5">
        <v>117</v>
      </c>
      <c r="D96" s="5">
        <f t="shared" si="22"/>
        <v>13</v>
      </c>
      <c r="E96" s="6">
        <f t="shared" si="23"/>
        <v>86</v>
      </c>
      <c r="F96" s="8">
        <f t="shared" si="24"/>
        <v>1.1833333333333313</v>
      </c>
      <c r="G96" s="9">
        <f t="shared" si="26"/>
        <v>40787</v>
      </c>
      <c r="H96" s="10">
        <v>0.9660066428206439</v>
      </c>
      <c r="I96" s="7"/>
      <c r="J96" s="33"/>
      <c r="K96" s="33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</row>
    <row r="97" spans="1:48" ht="14.25">
      <c r="A97" s="4">
        <v>40817</v>
      </c>
      <c r="B97" s="6">
        <v>425</v>
      </c>
      <c r="C97" s="5">
        <v>412</v>
      </c>
      <c r="D97" s="5">
        <f t="shared" si="22"/>
        <v>86</v>
      </c>
      <c r="E97" s="6">
        <f t="shared" si="23"/>
        <v>425</v>
      </c>
      <c r="F97" s="8">
        <f t="shared" si="24"/>
        <v>1.1916666666666647</v>
      </c>
      <c r="G97" s="9">
        <f t="shared" si="26"/>
        <v>40817</v>
      </c>
      <c r="H97" s="10">
        <v>1.2656987065686027</v>
      </c>
      <c r="I97" s="7"/>
      <c r="J97" s="33"/>
      <c r="K97" s="33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</row>
    <row r="98" spans="1:48" ht="14.25">
      <c r="A98" s="4">
        <v>40848</v>
      </c>
      <c r="B98" s="6">
        <v>569</v>
      </c>
      <c r="C98" s="5">
        <v>689</v>
      </c>
      <c r="D98" s="5">
        <f t="shared" si="22"/>
        <v>425</v>
      </c>
      <c r="E98" s="6">
        <f t="shared" si="23"/>
        <v>569</v>
      </c>
      <c r="F98" s="8">
        <f t="shared" si="24"/>
        <v>1.199999999999998</v>
      </c>
      <c r="G98" s="9">
        <f t="shared" si="26"/>
        <v>40848</v>
      </c>
      <c r="H98" s="10">
        <v>1.7879292800814042</v>
      </c>
      <c r="I98" s="7"/>
      <c r="J98" s="33"/>
      <c r="K98" s="33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</row>
    <row r="99" spans="1:48" ht="14.25">
      <c r="A99" s="4">
        <v>40878</v>
      </c>
      <c r="B99" s="6">
        <v>879</v>
      </c>
      <c r="C99" s="5">
        <v>1032</v>
      </c>
      <c r="D99" s="5">
        <f t="shared" si="22"/>
        <v>569</v>
      </c>
      <c r="E99" s="6">
        <f t="shared" si="23"/>
        <v>879</v>
      </c>
      <c r="F99" s="8">
        <f t="shared" si="24"/>
        <v>1.2083333333333313</v>
      </c>
      <c r="G99" s="9">
        <f t="shared" si="26"/>
        <v>40878</v>
      </c>
      <c r="H99" s="10">
        <v>2.241801092340912</v>
      </c>
      <c r="I99" s="7"/>
      <c r="J99" s="33"/>
      <c r="K99" s="33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</row>
    <row r="100" spans="1:48" ht="14.25">
      <c r="A100" s="4">
        <v>40909</v>
      </c>
      <c r="B100" s="6">
        <v>1039</v>
      </c>
      <c r="C100" s="5">
        <v>1190</v>
      </c>
      <c r="D100" s="5">
        <f t="shared" si="22"/>
        <v>879</v>
      </c>
      <c r="E100" s="6">
        <f t="shared" si="23"/>
        <v>1039</v>
      </c>
      <c r="F100" s="8">
        <f t="shared" si="24"/>
        <v>1.2166666666666646</v>
      </c>
      <c r="G100" s="9">
        <f t="shared" si="26"/>
        <v>40909</v>
      </c>
      <c r="H100" s="10">
        <v>2.5854723707664884</v>
      </c>
      <c r="I100" s="7"/>
      <c r="J100" s="33"/>
      <c r="K100" s="33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</row>
    <row r="101" spans="1:48" ht="14.25">
      <c r="A101" s="4">
        <v>40940</v>
      </c>
      <c r="B101" s="6">
        <v>886</v>
      </c>
      <c r="C101" s="6">
        <v>1047</v>
      </c>
      <c r="D101" s="5">
        <f t="shared" si="22"/>
        <v>1039</v>
      </c>
      <c r="E101" s="6">
        <f t="shared" si="23"/>
        <v>886</v>
      </c>
      <c r="F101" s="8">
        <f t="shared" si="24"/>
        <v>1.2249999999999979</v>
      </c>
      <c r="G101" s="9">
        <f t="shared" si="26"/>
        <v>40940</v>
      </c>
      <c r="H101" s="10">
        <v>2.240309683970047</v>
      </c>
      <c r="I101" s="7"/>
      <c r="J101" s="33"/>
      <c r="K101" s="33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</row>
    <row r="102" spans="1:48" ht="14.25">
      <c r="A102" s="4">
        <v>40969</v>
      </c>
      <c r="B102" s="6">
        <v>511</v>
      </c>
      <c r="C102" s="5">
        <v>838</v>
      </c>
      <c r="D102" s="5">
        <f t="shared" si="22"/>
        <v>886</v>
      </c>
      <c r="E102" s="6">
        <f t="shared" si="23"/>
        <v>511</v>
      </c>
      <c r="F102" s="8">
        <f t="shared" si="24"/>
        <v>1.2333333333333312</v>
      </c>
      <c r="G102" s="9">
        <f t="shared" si="26"/>
        <v>40969</v>
      </c>
      <c r="H102" s="10">
        <v>1.920915198377488</v>
      </c>
      <c r="I102" s="7"/>
      <c r="J102" s="33"/>
      <c r="K102" s="33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</row>
    <row r="103" spans="1:48" ht="14.25">
      <c r="A103" s="4">
        <v>41000</v>
      </c>
      <c r="B103" s="6">
        <v>491</v>
      </c>
      <c r="C103" s="5">
        <v>463</v>
      </c>
      <c r="D103" s="5">
        <f aca="true" t="shared" si="27" ref="D103:D139">B102</f>
        <v>511</v>
      </c>
      <c r="E103" s="6">
        <f aca="true" t="shared" si="28" ref="E103:E126">B103</f>
        <v>491</v>
      </c>
      <c r="F103" s="8">
        <f t="shared" si="24"/>
        <v>1.2416666666666645</v>
      </c>
      <c r="G103" s="9">
        <f aca="true" t="shared" si="29" ref="G103:G114">A103</f>
        <v>41000</v>
      </c>
      <c r="H103" s="10">
        <v>1.3096687898089172</v>
      </c>
      <c r="I103" s="7"/>
      <c r="J103" s="33"/>
      <c r="K103" s="33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</row>
    <row r="104" spans="1:48" ht="14.25">
      <c r="A104" s="4">
        <v>41030</v>
      </c>
      <c r="B104" s="6">
        <v>86</v>
      </c>
      <c r="C104" s="5">
        <v>200</v>
      </c>
      <c r="D104" s="5">
        <f t="shared" si="27"/>
        <v>491</v>
      </c>
      <c r="E104" s="6">
        <f t="shared" si="28"/>
        <v>86</v>
      </c>
      <c r="F104" s="8">
        <f t="shared" si="24"/>
        <v>1.2499999999999978</v>
      </c>
      <c r="G104" s="9">
        <f t="shared" si="29"/>
        <v>41030</v>
      </c>
      <c r="H104" s="10">
        <v>1.2137387964148527</v>
      </c>
      <c r="I104" s="7"/>
      <c r="J104" s="33"/>
      <c r="K104" s="33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</row>
    <row r="105" spans="1:48" ht="14.25">
      <c r="A105" s="4">
        <v>41061</v>
      </c>
      <c r="B105" s="6">
        <v>52</v>
      </c>
      <c r="C105" s="5">
        <v>45</v>
      </c>
      <c r="D105" s="5">
        <f t="shared" si="27"/>
        <v>86</v>
      </c>
      <c r="E105" s="6">
        <f t="shared" si="28"/>
        <v>52</v>
      </c>
      <c r="F105" s="8">
        <f t="shared" si="24"/>
        <v>1.258333333333331</v>
      </c>
      <c r="G105" s="9">
        <f t="shared" si="29"/>
        <v>41061</v>
      </c>
      <c r="H105" s="10">
        <v>0.9892378990731205</v>
      </c>
      <c r="I105" s="7"/>
      <c r="J105" s="33"/>
      <c r="K105" s="33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</row>
    <row r="106" spans="1:48" ht="14.25">
      <c r="A106" s="4">
        <v>41091</v>
      </c>
      <c r="B106" s="6">
        <v>1</v>
      </c>
      <c r="C106" s="5">
        <v>6</v>
      </c>
      <c r="D106" s="5">
        <f t="shared" si="27"/>
        <v>52</v>
      </c>
      <c r="E106" s="6">
        <f t="shared" si="28"/>
        <v>1</v>
      </c>
      <c r="F106" s="8">
        <f t="shared" si="24"/>
        <v>1.2666666666666644</v>
      </c>
      <c r="G106" s="9">
        <f t="shared" si="29"/>
        <v>41091</v>
      </c>
      <c r="H106" s="10">
        <v>0.8925692208628462</v>
      </c>
      <c r="I106" s="7"/>
      <c r="J106" s="33"/>
      <c r="K106" s="33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</row>
    <row r="107" spans="1:48" ht="14.25">
      <c r="A107" s="4">
        <v>41122</v>
      </c>
      <c r="B107" s="6">
        <v>6</v>
      </c>
      <c r="C107" s="5">
        <v>14</v>
      </c>
      <c r="D107" s="5">
        <f t="shared" si="27"/>
        <v>1</v>
      </c>
      <c r="E107" s="6">
        <f t="shared" si="28"/>
        <v>6</v>
      </c>
      <c r="F107" s="8">
        <f t="shared" si="24"/>
        <v>1.2749999999999977</v>
      </c>
      <c r="G107" s="9">
        <f t="shared" si="29"/>
        <v>41122</v>
      </c>
      <c r="H107" s="10">
        <v>0.9059256390395043</v>
      </c>
      <c r="I107" s="7"/>
      <c r="J107" s="33"/>
      <c r="K107" s="33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</row>
    <row r="108" spans="1:48" ht="14.25">
      <c r="A108" s="4">
        <v>41153</v>
      </c>
      <c r="B108" s="6">
        <v>131</v>
      </c>
      <c r="C108" s="5">
        <v>117</v>
      </c>
      <c r="D108" s="5">
        <f t="shared" si="27"/>
        <v>6</v>
      </c>
      <c r="E108" s="6">
        <f t="shared" si="28"/>
        <v>131</v>
      </c>
      <c r="F108" s="8">
        <f t="shared" si="24"/>
        <v>1.283333333333331</v>
      </c>
      <c r="G108" s="9">
        <f t="shared" si="29"/>
        <v>41153</v>
      </c>
      <c r="H108" s="10">
        <v>0.9457781776121322</v>
      </c>
      <c r="I108" s="7"/>
      <c r="J108" s="33"/>
      <c r="K108" s="33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</row>
    <row r="109" spans="1:48" ht="14.25">
      <c r="A109" s="4">
        <v>41183</v>
      </c>
      <c r="B109" s="6">
        <v>354</v>
      </c>
      <c r="C109" s="5">
        <v>412</v>
      </c>
      <c r="D109" s="5">
        <f t="shared" si="27"/>
        <v>131</v>
      </c>
      <c r="E109" s="6">
        <f t="shared" si="28"/>
        <v>354</v>
      </c>
      <c r="F109" s="8">
        <f t="shared" si="24"/>
        <v>1.2916666666666643</v>
      </c>
      <c r="G109" s="9">
        <f t="shared" si="29"/>
        <v>41183</v>
      </c>
      <c r="H109" s="10">
        <v>1.3179447655748238</v>
      </c>
      <c r="I109" s="7"/>
      <c r="J109" s="33"/>
      <c r="K109" s="33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</row>
    <row r="110" spans="1:48" ht="14.25">
      <c r="A110" s="4">
        <v>41214</v>
      </c>
      <c r="B110" s="6">
        <v>808</v>
      </c>
      <c r="C110" s="5">
        <v>689</v>
      </c>
      <c r="D110" s="5">
        <f t="shared" si="27"/>
        <v>354</v>
      </c>
      <c r="E110" s="6">
        <f t="shared" si="28"/>
        <v>808</v>
      </c>
      <c r="F110" s="8">
        <f t="shared" si="24"/>
        <v>1.2999999999999976</v>
      </c>
      <c r="G110" s="9">
        <f t="shared" si="29"/>
        <v>41214</v>
      </c>
      <c r="H110" s="10">
        <v>1.8739062904478383</v>
      </c>
      <c r="I110" s="7"/>
      <c r="J110" s="33"/>
      <c r="K110" s="33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</row>
    <row r="111" spans="1:48" ht="14.25">
      <c r="A111" s="4">
        <v>41244</v>
      </c>
      <c r="B111" s="6">
        <v>900</v>
      </c>
      <c r="C111" s="5">
        <v>1032</v>
      </c>
      <c r="D111" s="5">
        <f t="shared" si="27"/>
        <v>808</v>
      </c>
      <c r="E111" s="6">
        <f t="shared" si="28"/>
        <v>900</v>
      </c>
      <c r="F111" s="8">
        <f t="shared" si="24"/>
        <v>1.308333333333331</v>
      </c>
      <c r="G111" s="9">
        <f t="shared" si="29"/>
        <v>41244</v>
      </c>
      <c r="H111" s="10">
        <v>2.607391928953898</v>
      </c>
      <c r="I111" s="7"/>
      <c r="J111" s="33"/>
      <c r="K111" s="33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</row>
    <row r="112" spans="1:48" ht="14.25">
      <c r="A112" s="4">
        <v>41275</v>
      </c>
      <c r="B112" s="6">
        <v>1092</v>
      </c>
      <c r="C112" s="5">
        <v>1190</v>
      </c>
      <c r="D112" s="5">
        <f t="shared" si="27"/>
        <v>900</v>
      </c>
      <c r="E112" s="6">
        <f t="shared" si="28"/>
        <v>1092</v>
      </c>
      <c r="F112" s="8">
        <f t="shared" si="24"/>
        <v>1.3166666666666642</v>
      </c>
      <c r="G112" s="9">
        <f t="shared" si="29"/>
        <v>41275</v>
      </c>
      <c r="H112" s="10">
        <v>2.822156862745098</v>
      </c>
      <c r="I112" s="7"/>
      <c r="J112" s="33"/>
      <c r="K112" s="33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</row>
    <row r="113" spans="1:48" ht="14.25">
      <c r="A113" s="4">
        <v>41306</v>
      </c>
      <c r="B113" s="6">
        <v>1011</v>
      </c>
      <c r="C113" s="5">
        <v>1013</v>
      </c>
      <c r="D113" s="5">
        <f t="shared" si="27"/>
        <v>1092</v>
      </c>
      <c r="E113" s="6">
        <f t="shared" si="28"/>
        <v>1011</v>
      </c>
      <c r="F113" s="8">
        <f t="shared" si="24"/>
        <v>1.3249999999999975</v>
      </c>
      <c r="G113" s="9">
        <f t="shared" si="29"/>
        <v>41306</v>
      </c>
      <c r="H113" s="10">
        <v>2.7873464052287584</v>
      </c>
      <c r="I113" s="7"/>
      <c r="J113" s="33"/>
      <c r="K113" s="33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</row>
    <row r="114" spans="1:48" ht="14.25">
      <c r="A114" s="4">
        <v>41334</v>
      </c>
      <c r="B114" s="6">
        <v>937</v>
      </c>
      <c r="C114" s="5">
        <v>838</v>
      </c>
      <c r="D114" s="5">
        <f t="shared" si="27"/>
        <v>1011</v>
      </c>
      <c r="E114" s="6">
        <f t="shared" si="28"/>
        <v>937</v>
      </c>
      <c r="F114" s="8">
        <f t="shared" si="24"/>
        <v>1.3333333333333308</v>
      </c>
      <c r="G114" s="9">
        <f t="shared" si="29"/>
        <v>41334</v>
      </c>
      <c r="H114" s="10">
        <v>2.4555294731351065</v>
      </c>
      <c r="I114" s="7"/>
      <c r="J114" s="33"/>
      <c r="K114" s="33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</row>
    <row r="115" spans="1:48" ht="14.25">
      <c r="A115" s="4">
        <v>41365</v>
      </c>
      <c r="B115" s="6">
        <v>463</v>
      </c>
      <c r="C115" s="5">
        <v>463</v>
      </c>
      <c r="D115" s="5">
        <f t="shared" si="27"/>
        <v>937</v>
      </c>
      <c r="E115" s="6">
        <f t="shared" si="28"/>
        <v>463</v>
      </c>
      <c r="F115" s="8">
        <f t="shared" si="24"/>
        <v>1.3416666666666641</v>
      </c>
      <c r="G115" s="9">
        <f aca="true" t="shared" si="30" ref="G115:G150">A115</f>
        <v>41365</v>
      </c>
      <c r="H115" s="10">
        <v>2.050616797900263</v>
      </c>
      <c r="I115" s="7"/>
      <c r="J115" s="33"/>
      <c r="K115" s="33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</row>
    <row r="116" spans="1:48" ht="14.25">
      <c r="A116" s="4">
        <v>41395</v>
      </c>
      <c r="B116" s="6">
        <v>194</v>
      </c>
      <c r="C116" s="5">
        <v>200</v>
      </c>
      <c r="D116" s="5">
        <f t="shared" si="27"/>
        <v>463</v>
      </c>
      <c r="E116" s="6">
        <f t="shared" si="28"/>
        <v>194</v>
      </c>
      <c r="F116" s="8">
        <f t="shared" si="24"/>
        <v>1.3499999999999974</v>
      </c>
      <c r="G116" s="9">
        <f t="shared" si="30"/>
        <v>41395</v>
      </c>
      <c r="H116" s="10">
        <v>1.228244779275707</v>
      </c>
      <c r="I116" s="7"/>
      <c r="J116" s="33"/>
      <c r="K116" s="33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</row>
    <row r="117" spans="1:48" ht="14.25">
      <c r="A117" s="4">
        <v>41426</v>
      </c>
      <c r="B117" s="6">
        <v>30</v>
      </c>
      <c r="C117" s="5">
        <v>45</v>
      </c>
      <c r="D117" s="5">
        <f t="shared" si="27"/>
        <v>194</v>
      </c>
      <c r="E117" s="6">
        <f t="shared" si="28"/>
        <v>30</v>
      </c>
      <c r="F117" s="8">
        <f t="shared" si="24"/>
        <v>1.3583333333333307</v>
      </c>
      <c r="G117" s="9">
        <f t="shared" si="30"/>
        <v>41426</v>
      </c>
      <c r="H117" s="10">
        <v>1.0771531100478469</v>
      </c>
      <c r="I117" s="7"/>
      <c r="J117" s="33"/>
      <c r="K117" s="33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</row>
    <row r="118" spans="1:48" ht="14.25">
      <c r="A118" s="4">
        <v>41456</v>
      </c>
      <c r="B118" s="6">
        <v>2</v>
      </c>
      <c r="C118" s="5">
        <v>6</v>
      </c>
      <c r="D118" s="5">
        <f t="shared" si="27"/>
        <v>30</v>
      </c>
      <c r="E118" s="6">
        <f t="shared" si="28"/>
        <v>2</v>
      </c>
      <c r="F118" s="8">
        <f t="shared" si="24"/>
        <v>1.366666666666664</v>
      </c>
      <c r="G118" s="9">
        <f t="shared" si="30"/>
        <v>41456</v>
      </c>
      <c r="H118" s="10">
        <v>0.9090836441129462</v>
      </c>
      <c r="I118" s="7"/>
      <c r="J118" s="33"/>
      <c r="K118" s="33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</row>
    <row r="119" spans="1:48" ht="14.25">
      <c r="A119" s="4">
        <v>41487</v>
      </c>
      <c r="B119" s="6">
        <v>11</v>
      </c>
      <c r="C119" s="5">
        <v>14</v>
      </c>
      <c r="D119" s="5">
        <f t="shared" si="27"/>
        <v>2</v>
      </c>
      <c r="E119" s="6">
        <f t="shared" si="28"/>
        <v>11</v>
      </c>
      <c r="F119" s="8">
        <f t="shared" si="24"/>
        <v>1.3749999999999973</v>
      </c>
      <c r="G119" s="9">
        <f t="shared" si="30"/>
        <v>41487</v>
      </c>
      <c r="H119" s="10">
        <v>0.982119117256049</v>
      </c>
      <c r="I119" s="7"/>
      <c r="J119" s="33"/>
      <c r="K119" s="33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</row>
    <row r="120" spans="1:48" ht="14.25">
      <c r="A120" s="4">
        <v>41518</v>
      </c>
      <c r="B120" s="6">
        <v>169</v>
      </c>
      <c r="C120" s="5">
        <v>117</v>
      </c>
      <c r="D120" s="5">
        <f t="shared" si="27"/>
        <v>11</v>
      </c>
      <c r="E120" s="6">
        <f t="shared" si="28"/>
        <v>169</v>
      </c>
      <c r="F120" s="8">
        <f t="shared" si="24"/>
        <v>1.3833333333333306</v>
      </c>
      <c r="G120" s="9">
        <f t="shared" si="30"/>
        <v>41518</v>
      </c>
      <c r="H120" s="10">
        <v>1.017020711630377</v>
      </c>
      <c r="I120" s="7"/>
      <c r="J120" s="33"/>
      <c r="K120" s="33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</row>
    <row r="121" spans="1:48" ht="14.25">
      <c r="A121" s="4">
        <v>41548</v>
      </c>
      <c r="B121" s="6">
        <v>337</v>
      </c>
      <c r="C121" s="5">
        <v>412</v>
      </c>
      <c r="D121" s="5">
        <f t="shared" si="27"/>
        <v>169</v>
      </c>
      <c r="E121" s="6">
        <f t="shared" si="28"/>
        <v>337</v>
      </c>
      <c r="F121" s="8">
        <f t="shared" si="24"/>
        <v>1.391666666666664</v>
      </c>
      <c r="G121" s="9">
        <f t="shared" si="30"/>
        <v>41548</v>
      </c>
      <c r="H121" s="10">
        <v>1.3280116881391952</v>
      </c>
      <c r="I121" s="7"/>
      <c r="J121" s="33"/>
      <c r="K121" s="33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</row>
    <row r="122" spans="1:48" ht="14.25">
      <c r="A122" s="4">
        <v>41579</v>
      </c>
      <c r="B122" s="6">
        <v>806</v>
      </c>
      <c r="C122" s="5">
        <v>689</v>
      </c>
      <c r="D122" s="5">
        <f t="shared" si="27"/>
        <v>337</v>
      </c>
      <c r="E122" s="6">
        <f t="shared" si="28"/>
        <v>806</v>
      </c>
      <c r="F122" s="8">
        <f t="shared" si="24"/>
        <v>1.3999999999999972</v>
      </c>
      <c r="G122" s="9">
        <f t="shared" si="30"/>
        <v>41579</v>
      </c>
      <c r="H122" s="10">
        <v>1.9605552575107295</v>
      </c>
      <c r="I122" s="7"/>
      <c r="J122" s="33"/>
      <c r="K122" s="33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</row>
    <row r="123" spans="1:48" ht="14.25">
      <c r="A123" s="4">
        <v>41609</v>
      </c>
      <c r="B123" s="6">
        <v>1043</v>
      </c>
      <c r="C123" s="5">
        <v>1032</v>
      </c>
      <c r="D123" s="5">
        <f t="shared" si="27"/>
        <v>806</v>
      </c>
      <c r="E123" s="6">
        <f t="shared" si="28"/>
        <v>1043</v>
      </c>
      <c r="F123" s="8">
        <f t="shared" si="24"/>
        <v>1.4083333333333306</v>
      </c>
      <c r="G123" s="9">
        <f t="shared" si="30"/>
        <v>41609</v>
      </c>
      <c r="H123" s="10">
        <v>2.7586221065607446</v>
      </c>
      <c r="I123" s="7"/>
      <c r="J123" s="33"/>
      <c r="K123" s="33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</row>
    <row r="124" spans="1:48" ht="14.25">
      <c r="A124" s="4">
        <v>41640</v>
      </c>
      <c r="B124" s="6">
        <v>1336</v>
      </c>
      <c r="C124" s="5">
        <v>1190</v>
      </c>
      <c r="D124" s="5">
        <f t="shared" si="27"/>
        <v>1043</v>
      </c>
      <c r="E124" s="6">
        <f t="shared" si="28"/>
        <v>1336</v>
      </c>
      <c r="F124" s="8">
        <f t="shared" si="24"/>
        <v>1.4166666666666639</v>
      </c>
      <c r="G124" s="9">
        <f t="shared" si="30"/>
        <v>41640</v>
      </c>
      <c r="H124" s="10">
        <v>3.29263099682013</v>
      </c>
      <c r="I124" s="7"/>
      <c r="J124" s="33"/>
      <c r="K124" s="33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</row>
    <row r="125" spans="1:48" ht="14.25">
      <c r="A125" s="4">
        <v>41671</v>
      </c>
      <c r="B125" s="6">
        <v>1145</v>
      </c>
      <c r="C125" s="5">
        <v>1013</v>
      </c>
      <c r="D125" s="5">
        <f t="shared" si="27"/>
        <v>1336</v>
      </c>
      <c r="E125" s="6">
        <f t="shared" si="28"/>
        <v>1145</v>
      </c>
      <c r="F125" s="8">
        <f t="shared" si="24"/>
        <v>1.4249999999999972</v>
      </c>
      <c r="G125" s="9">
        <f t="shared" si="30"/>
        <v>41671</v>
      </c>
      <c r="H125" s="10">
        <v>3.0338718586025957</v>
      </c>
      <c r="I125" s="7"/>
      <c r="J125" s="33"/>
      <c r="K125" s="33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</row>
    <row r="126" spans="1:48" ht="14.25">
      <c r="A126" s="4">
        <v>41699</v>
      </c>
      <c r="B126" s="6">
        <v>1031</v>
      </c>
      <c r="C126" s="5">
        <v>838</v>
      </c>
      <c r="D126" s="5">
        <f t="shared" si="27"/>
        <v>1145</v>
      </c>
      <c r="E126" s="6">
        <f t="shared" si="28"/>
        <v>1031</v>
      </c>
      <c r="F126" s="8">
        <f t="shared" si="24"/>
        <v>1.4333333333333305</v>
      </c>
      <c r="G126" s="9">
        <f t="shared" si="30"/>
        <v>41699</v>
      </c>
      <c r="H126" s="10">
        <v>2.826644600744725</v>
      </c>
      <c r="I126" s="7"/>
      <c r="J126" s="33"/>
      <c r="K126" s="33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</row>
    <row r="127" spans="1:48" ht="14.25">
      <c r="A127" s="4">
        <v>41730</v>
      </c>
      <c r="B127" s="6">
        <v>489</v>
      </c>
      <c r="C127" s="5">
        <v>463</v>
      </c>
      <c r="D127" s="5">
        <f t="shared" si="27"/>
        <v>1031</v>
      </c>
      <c r="E127" s="6">
        <f aca="true" t="shared" si="31" ref="E127:E139">B127</f>
        <v>489</v>
      </c>
      <c r="F127" s="8">
        <f t="shared" si="24"/>
        <v>1.4416666666666638</v>
      </c>
      <c r="G127" s="9">
        <f t="shared" si="30"/>
        <v>41730</v>
      </c>
      <c r="H127" s="10">
        <v>1.795368187491333</v>
      </c>
      <c r="I127" s="7"/>
      <c r="J127" s="33"/>
      <c r="K127" s="33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</row>
    <row r="128" spans="1:48" ht="14.25">
      <c r="A128" s="4">
        <v>41760</v>
      </c>
      <c r="B128" s="6">
        <v>160</v>
      </c>
      <c r="C128" s="5">
        <v>200</v>
      </c>
      <c r="D128" s="5">
        <f t="shared" si="27"/>
        <v>489</v>
      </c>
      <c r="E128" s="6">
        <f t="shared" si="31"/>
        <v>160</v>
      </c>
      <c r="F128" s="8">
        <f t="shared" si="24"/>
        <v>1.449999999999997</v>
      </c>
      <c r="G128" s="9">
        <f t="shared" si="30"/>
        <v>41760</v>
      </c>
      <c r="H128" s="10">
        <v>1.3967045295190015</v>
      </c>
      <c r="I128" s="7"/>
      <c r="J128" s="33"/>
      <c r="K128" s="33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</row>
    <row r="129" spans="1:48" ht="14.25">
      <c r="A129" s="4">
        <v>41791</v>
      </c>
      <c r="B129" s="6">
        <v>14</v>
      </c>
      <c r="C129" s="5">
        <v>45</v>
      </c>
      <c r="D129" s="5">
        <f t="shared" si="27"/>
        <v>160</v>
      </c>
      <c r="E129" s="6">
        <f t="shared" si="31"/>
        <v>14</v>
      </c>
      <c r="F129" s="8">
        <f t="shared" si="24"/>
        <v>1.4583333333333304</v>
      </c>
      <c r="G129" s="9">
        <f t="shared" si="30"/>
        <v>41791</v>
      </c>
      <c r="H129" s="10">
        <v>1.023657741889786</v>
      </c>
      <c r="I129" s="7"/>
      <c r="J129" s="33"/>
      <c r="K129" s="33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</row>
    <row r="130" spans="1:48" ht="14.25">
      <c r="A130" s="4">
        <v>41821</v>
      </c>
      <c r="B130" s="6">
        <v>5</v>
      </c>
      <c r="C130" s="5">
        <v>6</v>
      </c>
      <c r="D130" s="5">
        <f t="shared" si="27"/>
        <v>14</v>
      </c>
      <c r="E130" s="6">
        <f t="shared" si="31"/>
        <v>5</v>
      </c>
      <c r="F130" s="8">
        <f t="shared" si="24"/>
        <v>1.4666666666666637</v>
      </c>
      <c r="G130" s="9">
        <f t="shared" si="30"/>
        <v>41821</v>
      </c>
      <c r="H130" s="10">
        <v>1.0086155590194135</v>
      </c>
      <c r="I130" s="7"/>
      <c r="J130" s="33"/>
      <c r="K130" s="33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</row>
    <row r="131" spans="1:48" ht="14.25">
      <c r="A131" s="4">
        <v>41852</v>
      </c>
      <c r="B131" s="6">
        <v>12</v>
      </c>
      <c r="C131" s="5">
        <v>14</v>
      </c>
      <c r="D131" s="5">
        <f t="shared" si="27"/>
        <v>5</v>
      </c>
      <c r="E131" s="6">
        <f t="shared" si="31"/>
        <v>12</v>
      </c>
      <c r="F131" s="8">
        <f t="shared" si="24"/>
        <v>1.474999999999997</v>
      </c>
      <c r="G131" s="9">
        <f t="shared" si="30"/>
        <v>41852</v>
      </c>
      <c r="H131" s="10">
        <v>0.9877899530382809</v>
      </c>
      <c r="I131" s="7"/>
      <c r="J131" s="33"/>
      <c r="K131" s="33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</row>
    <row r="132" spans="1:48" ht="14.25">
      <c r="A132" s="4">
        <v>41883</v>
      </c>
      <c r="B132" s="6">
        <v>109</v>
      </c>
      <c r="C132" s="5">
        <v>117</v>
      </c>
      <c r="D132" s="5">
        <f t="shared" si="27"/>
        <v>12</v>
      </c>
      <c r="E132" s="6">
        <f t="shared" si="31"/>
        <v>109</v>
      </c>
      <c r="F132" s="8">
        <f t="shared" si="24"/>
        <v>1.4833333333333303</v>
      </c>
      <c r="G132" s="9">
        <f t="shared" si="30"/>
        <v>41883</v>
      </c>
      <c r="H132" s="10">
        <v>0.975151771848087</v>
      </c>
      <c r="I132" s="7"/>
      <c r="J132" s="33"/>
      <c r="K132" s="33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</row>
    <row r="133" spans="1:48" ht="14.25">
      <c r="A133" s="4">
        <v>41913</v>
      </c>
      <c r="B133" s="6">
        <v>312</v>
      </c>
      <c r="C133" s="5">
        <v>412</v>
      </c>
      <c r="D133" s="5">
        <f t="shared" si="27"/>
        <v>109</v>
      </c>
      <c r="E133" s="6">
        <f t="shared" si="31"/>
        <v>312</v>
      </c>
      <c r="F133" s="8">
        <f t="shared" si="24"/>
        <v>1.4916666666666636</v>
      </c>
      <c r="G133" s="9">
        <f t="shared" si="30"/>
        <v>41913</v>
      </c>
      <c r="H133" s="10">
        <v>1.298844256518675</v>
      </c>
      <c r="I133" s="7"/>
      <c r="J133" s="33"/>
      <c r="K133" s="33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</row>
    <row r="134" spans="1:48" ht="14.25">
      <c r="A134" s="4">
        <v>41944</v>
      </c>
      <c r="B134" s="6">
        <v>763</v>
      </c>
      <c r="C134" s="5">
        <v>689</v>
      </c>
      <c r="D134" s="5">
        <f t="shared" si="27"/>
        <v>312</v>
      </c>
      <c r="E134" s="6">
        <f t="shared" si="31"/>
        <v>763</v>
      </c>
      <c r="F134" s="8">
        <f t="shared" si="24"/>
        <v>1.499999999999997</v>
      </c>
      <c r="G134" s="9">
        <f t="shared" si="30"/>
        <v>41944</v>
      </c>
      <c r="H134" s="10">
        <v>2.135176803394625</v>
      </c>
      <c r="I134" s="7"/>
      <c r="J134" s="33"/>
      <c r="K134" s="33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</row>
    <row r="135" spans="1:48" ht="14.25">
      <c r="A135" s="4">
        <v>41974</v>
      </c>
      <c r="B135" s="6">
        <v>918</v>
      </c>
      <c r="C135" s="5">
        <v>1032</v>
      </c>
      <c r="D135" s="5">
        <f t="shared" si="27"/>
        <v>763</v>
      </c>
      <c r="E135" s="6">
        <f t="shared" si="31"/>
        <v>918</v>
      </c>
      <c r="F135" s="8">
        <f t="shared" si="24"/>
        <v>1.5083333333333302</v>
      </c>
      <c r="G135" s="9">
        <f t="shared" si="30"/>
        <v>41974</v>
      </c>
      <c r="H135" s="10">
        <v>2.807534443168772</v>
      </c>
      <c r="I135" s="7"/>
      <c r="J135" s="33"/>
      <c r="K135" s="33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</row>
    <row r="136" spans="1:48" ht="14.25">
      <c r="A136" s="4">
        <v>42005</v>
      </c>
      <c r="B136" s="6">
        <v>1268</v>
      </c>
      <c r="C136" s="5">
        <v>1190</v>
      </c>
      <c r="D136" s="5">
        <f t="shared" si="27"/>
        <v>918</v>
      </c>
      <c r="E136" s="6">
        <f t="shared" si="31"/>
        <v>1268</v>
      </c>
      <c r="F136" s="8">
        <f t="shared" si="24"/>
        <v>1.5166666666666635</v>
      </c>
      <c r="G136" s="9">
        <f t="shared" si="30"/>
        <v>42005</v>
      </c>
      <c r="H136" s="10">
        <v>3.2272360651015424</v>
      </c>
      <c r="I136" s="7"/>
      <c r="J136" s="33"/>
      <c r="K136" s="33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</row>
    <row r="137" spans="1:48" ht="14.25">
      <c r="A137" s="4">
        <v>42036</v>
      </c>
      <c r="B137" s="6">
        <v>1311</v>
      </c>
      <c r="C137" s="5">
        <v>1013</v>
      </c>
      <c r="D137" s="5">
        <f t="shared" si="27"/>
        <v>1268</v>
      </c>
      <c r="E137" s="6">
        <f t="shared" si="31"/>
        <v>1311</v>
      </c>
      <c r="F137" s="8">
        <f t="shared" si="24"/>
        <v>1.5249999999999968</v>
      </c>
      <c r="G137" s="9">
        <f t="shared" si="30"/>
        <v>42036</v>
      </c>
      <c r="H137" s="10">
        <v>3.179490500863558</v>
      </c>
      <c r="I137" s="7"/>
      <c r="J137" s="33"/>
      <c r="K137" s="33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</row>
    <row r="138" spans="1:48" ht="14.25">
      <c r="A138" s="4">
        <v>42064</v>
      </c>
      <c r="B138" s="6">
        <v>990</v>
      </c>
      <c r="C138" s="5">
        <v>838</v>
      </c>
      <c r="D138" s="5">
        <f t="shared" si="27"/>
        <v>1311</v>
      </c>
      <c r="E138" s="6">
        <f t="shared" si="31"/>
        <v>990</v>
      </c>
      <c r="F138" s="8">
        <f t="shared" si="24"/>
        <v>1.53333333333333</v>
      </c>
      <c r="G138" s="9">
        <f t="shared" si="30"/>
        <v>42064</v>
      </c>
      <c r="H138" s="10">
        <v>3.168433179723502</v>
      </c>
      <c r="I138" s="7"/>
      <c r="J138" s="33"/>
      <c r="K138" s="33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</row>
    <row r="139" spans="1:48" ht="14.25">
      <c r="A139" s="4">
        <v>42095</v>
      </c>
      <c r="B139" s="6">
        <v>434</v>
      </c>
      <c r="C139" s="5">
        <v>463</v>
      </c>
      <c r="D139" s="5">
        <f t="shared" si="27"/>
        <v>990</v>
      </c>
      <c r="E139" s="6">
        <f t="shared" si="31"/>
        <v>434</v>
      </c>
      <c r="F139" s="8">
        <f t="shared" si="24"/>
        <v>1.5416666666666634</v>
      </c>
      <c r="G139" s="9">
        <f t="shared" si="30"/>
        <v>42095</v>
      </c>
      <c r="H139" s="10">
        <v>1.8489472919994192</v>
      </c>
      <c r="I139" s="7"/>
      <c r="J139" s="33"/>
      <c r="K139" s="33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</row>
    <row r="140" spans="1:48" ht="14.25">
      <c r="A140" s="4">
        <v>42125</v>
      </c>
      <c r="B140" s="6">
        <v>90</v>
      </c>
      <c r="C140" s="5">
        <v>200</v>
      </c>
      <c r="D140" s="5">
        <f aca="true" t="shared" si="32" ref="D140:D168">B139</f>
        <v>434</v>
      </c>
      <c r="E140" s="6">
        <f aca="true" t="shared" si="33" ref="E140:E168">B140</f>
        <v>90</v>
      </c>
      <c r="F140" s="8">
        <f t="shared" si="24"/>
        <v>1.5499999999999967</v>
      </c>
      <c r="G140" s="9">
        <f t="shared" si="30"/>
        <v>42125</v>
      </c>
      <c r="H140" s="10">
        <v>1.1787384208204676</v>
      </c>
      <c r="I140" s="7"/>
      <c r="J140" s="33"/>
      <c r="K140" s="33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</row>
    <row r="141" spans="1:48" ht="14.25">
      <c r="A141" s="4">
        <v>42156</v>
      </c>
      <c r="B141" s="6">
        <v>29</v>
      </c>
      <c r="C141" s="5">
        <v>45</v>
      </c>
      <c r="D141" s="5">
        <f t="shared" si="32"/>
        <v>90</v>
      </c>
      <c r="E141" s="6">
        <f t="shared" si="33"/>
        <v>29</v>
      </c>
      <c r="F141" s="8">
        <f t="shared" si="24"/>
        <v>1.55833333333333</v>
      </c>
      <c r="G141" s="9">
        <f t="shared" si="30"/>
        <v>42156</v>
      </c>
      <c r="H141" s="10">
        <v>1.004023159144893</v>
      </c>
      <c r="I141" s="7"/>
      <c r="J141" s="33"/>
      <c r="K141" s="33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</row>
    <row r="142" spans="1:48" ht="14.25">
      <c r="A142" s="4">
        <v>42186</v>
      </c>
      <c r="B142" s="6">
        <v>4</v>
      </c>
      <c r="C142" s="5">
        <v>6</v>
      </c>
      <c r="D142" s="5">
        <f t="shared" si="32"/>
        <v>29</v>
      </c>
      <c r="E142" s="6">
        <f t="shared" si="33"/>
        <v>4</v>
      </c>
      <c r="F142" s="8">
        <f t="shared" si="24"/>
        <v>1.5666666666666633</v>
      </c>
      <c r="G142" s="9">
        <f t="shared" si="30"/>
        <v>42186</v>
      </c>
      <c r="H142" s="10">
        <v>1.0063607924921794</v>
      </c>
      <c r="I142" s="7"/>
      <c r="J142" s="33"/>
      <c r="K142" s="33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</row>
    <row r="143" spans="1:48" ht="14.25">
      <c r="A143" s="4">
        <v>42217</v>
      </c>
      <c r="B143" s="6">
        <v>2</v>
      </c>
      <c r="C143" s="5">
        <v>14</v>
      </c>
      <c r="D143" s="5">
        <f t="shared" si="32"/>
        <v>4</v>
      </c>
      <c r="E143" s="6">
        <f t="shared" si="33"/>
        <v>2</v>
      </c>
      <c r="F143" s="8">
        <f aca="true" t="shared" si="34" ref="F143:F186">F142+1/120</f>
        <v>1.5749999999999966</v>
      </c>
      <c r="G143" s="9">
        <f t="shared" si="30"/>
        <v>42217</v>
      </c>
      <c r="H143" s="10">
        <v>0.9787405091558732</v>
      </c>
      <c r="I143" s="7"/>
      <c r="J143" s="33"/>
      <c r="K143" s="33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</row>
    <row r="144" spans="1:48" ht="14.25">
      <c r="A144" s="4">
        <v>42248</v>
      </c>
      <c r="B144" s="6">
        <v>50</v>
      </c>
      <c r="C144" s="5">
        <v>117</v>
      </c>
      <c r="D144" s="5">
        <f t="shared" si="32"/>
        <v>2</v>
      </c>
      <c r="E144" s="6">
        <f t="shared" si="33"/>
        <v>50</v>
      </c>
      <c r="F144" s="8">
        <f t="shared" si="34"/>
        <v>1.58333333333333</v>
      </c>
      <c r="G144" s="9">
        <f t="shared" si="30"/>
        <v>42248</v>
      </c>
      <c r="H144" s="10">
        <v>0.951516954193932</v>
      </c>
      <c r="I144" s="7"/>
      <c r="J144" s="33"/>
      <c r="K144" s="33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</row>
    <row r="145" spans="1:48" ht="14.25">
      <c r="A145" s="4">
        <v>42278</v>
      </c>
      <c r="B145" s="6">
        <v>386</v>
      </c>
      <c r="C145" s="6">
        <v>412</v>
      </c>
      <c r="D145" s="5">
        <f t="shared" si="32"/>
        <v>50</v>
      </c>
      <c r="E145" s="6">
        <f t="shared" si="33"/>
        <v>386</v>
      </c>
      <c r="F145" s="8">
        <f t="shared" si="34"/>
        <v>1.5916666666666632</v>
      </c>
      <c r="G145" s="9">
        <f t="shared" si="30"/>
        <v>42278</v>
      </c>
      <c r="H145" s="10">
        <v>1.2819368233723862</v>
      </c>
      <c r="I145" s="7"/>
      <c r="J145" s="33"/>
      <c r="K145" s="33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</row>
    <row r="146" spans="1:48" ht="14.25">
      <c r="A146" s="4">
        <v>42309</v>
      </c>
      <c r="B146" s="6">
        <v>510</v>
      </c>
      <c r="C146" s="6">
        <v>689</v>
      </c>
      <c r="D146" s="5">
        <f t="shared" si="32"/>
        <v>386</v>
      </c>
      <c r="E146" s="6">
        <f t="shared" si="33"/>
        <v>510</v>
      </c>
      <c r="F146" s="8">
        <f t="shared" si="34"/>
        <v>1.5999999999999965</v>
      </c>
      <c r="G146" s="9">
        <f t="shared" si="30"/>
        <v>42309</v>
      </c>
      <c r="H146" s="10">
        <v>2.0162911354876965</v>
      </c>
      <c r="I146" s="7"/>
      <c r="J146" s="33"/>
      <c r="K146" s="33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</row>
    <row r="147" spans="1:48" ht="14.25">
      <c r="A147" s="4">
        <v>42339</v>
      </c>
      <c r="B147" s="6">
        <v>639</v>
      </c>
      <c r="C147" s="6">
        <v>1032</v>
      </c>
      <c r="D147" s="5">
        <f t="shared" si="32"/>
        <v>510</v>
      </c>
      <c r="E147" s="6">
        <f t="shared" si="33"/>
        <v>639</v>
      </c>
      <c r="F147" s="8">
        <f t="shared" si="34"/>
        <v>1.6083333333333298</v>
      </c>
      <c r="G147" s="9">
        <f t="shared" si="30"/>
        <v>42339</v>
      </c>
      <c r="H147" s="10">
        <v>2.133671036948749</v>
      </c>
      <c r="I147" s="7"/>
      <c r="J147" s="33"/>
      <c r="K147" s="33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</row>
    <row r="148" spans="1:48" ht="14.25">
      <c r="A148" s="4">
        <v>42370</v>
      </c>
      <c r="B148" s="6">
        <v>1140</v>
      </c>
      <c r="C148" s="6">
        <v>1190</v>
      </c>
      <c r="D148" s="5">
        <f t="shared" si="32"/>
        <v>639</v>
      </c>
      <c r="E148" s="6">
        <f t="shared" si="33"/>
        <v>1140</v>
      </c>
      <c r="F148" s="8">
        <f t="shared" si="34"/>
        <v>1.6166666666666631</v>
      </c>
      <c r="G148" s="9">
        <f t="shared" si="30"/>
        <v>42370</v>
      </c>
      <c r="H148" s="10">
        <v>2.9451108795951786</v>
      </c>
      <c r="I148" s="7"/>
      <c r="J148" s="33"/>
      <c r="K148" s="33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</row>
    <row r="149" spans="1:48" ht="14.25">
      <c r="A149" s="4">
        <v>42401</v>
      </c>
      <c r="B149" s="6">
        <v>946</v>
      </c>
      <c r="C149" s="6">
        <v>1047</v>
      </c>
      <c r="D149" s="5">
        <f t="shared" si="32"/>
        <v>1140</v>
      </c>
      <c r="E149" s="6">
        <f t="shared" si="33"/>
        <v>946</v>
      </c>
      <c r="F149" s="8">
        <f t="shared" si="34"/>
        <v>1.6249999999999964</v>
      </c>
      <c r="G149" s="9">
        <f t="shared" si="30"/>
        <v>42401</v>
      </c>
      <c r="H149" s="10">
        <v>2.9658062601987836</v>
      </c>
      <c r="I149" s="7"/>
      <c r="J149" s="33"/>
      <c r="K149" s="33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</row>
    <row r="150" spans="1:48" ht="14.25">
      <c r="A150" s="4">
        <v>42430</v>
      </c>
      <c r="B150" s="6">
        <v>612</v>
      </c>
      <c r="C150" s="6">
        <v>838</v>
      </c>
      <c r="D150" s="5">
        <f t="shared" si="32"/>
        <v>946</v>
      </c>
      <c r="E150" s="6">
        <f t="shared" si="33"/>
        <v>612</v>
      </c>
      <c r="F150" s="8">
        <f t="shared" si="34"/>
        <v>1.6333333333333298</v>
      </c>
      <c r="G150" s="9">
        <f t="shared" si="30"/>
        <v>42430</v>
      </c>
      <c r="H150" s="10">
        <v>2.0310513810513813</v>
      </c>
      <c r="I150" s="7"/>
      <c r="J150" s="33"/>
      <c r="K150" s="33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</row>
    <row r="151" spans="1:48" ht="14.25">
      <c r="A151" s="4">
        <v>42461</v>
      </c>
      <c r="B151" s="6">
        <v>503</v>
      </c>
      <c r="C151" s="6">
        <v>463</v>
      </c>
      <c r="D151" s="5">
        <f t="shared" si="32"/>
        <v>612</v>
      </c>
      <c r="E151" s="6">
        <f t="shared" si="33"/>
        <v>503</v>
      </c>
      <c r="F151" s="8">
        <f t="shared" si="34"/>
        <v>1.641666666666663</v>
      </c>
      <c r="G151" s="9">
        <f aca="true" t="shared" si="35" ref="G151:G157">A151</f>
        <v>42461</v>
      </c>
      <c r="H151" s="10">
        <v>1.5269686515674215</v>
      </c>
      <c r="I151" s="7"/>
      <c r="J151" s="7"/>
      <c r="K151" s="33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</row>
    <row r="152" spans="1:48" ht="14.25">
      <c r="A152" s="4">
        <v>42491</v>
      </c>
      <c r="B152" s="6">
        <v>232</v>
      </c>
      <c r="C152" s="6">
        <v>200</v>
      </c>
      <c r="D152" s="5">
        <f t="shared" si="32"/>
        <v>503</v>
      </c>
      <c r="E152" s="6">
        <f t="shared" si="33"/>
        <v>232</v>
      </c>
      <c r="F152" s="8">
        <f t="shared" si="34"/>
        <v>1.6499999999999964</v>
      </c>
      <c r="G152" s="9">
        <f t="shared" si="35"/>
        <v>42491</v>
      </c>
      <c r="H152" s="10">
        <v>1.3303759398496238</v>
      </c>
      <c r="I152" s="7"/>
      <c r="J152" s="7"/>
      <c r="K152" s="33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</row>
    <row r="153" spans="1:48" ht="14.25">
      <c r="A153" s="4">
        <v>42522</v>
      </c>
      <c r="B153" s="6">
        <v>33</v>
      </c>
      <c r="C153" s="6">
        <v>45</v>
      </c>
      <c r="D153" s="5">
        <f t="shared" si="32"/>
        <v>232</v>
      </c>
      <c r="E153" s="6">
        <f t="shared" si="33"/>
        <v>33</v>
      </c>
      <c r="F153" s="8">
        <f t="shared" si="34"/>
        <v>1.6583333333333297</v>
      </c>
      <c r="G153" s="9">
        <f t="shared" si="35"/>
        <v>42522</v>
      </c>
      <c r="H153" s="10">
        <v>1.0578588734100545</v>
      </c>
      <c r="I153" s="7"/>
      <c r="J153" s="7"/>
      <c r="K153" s="33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</row>
    <row r="154" spans="1:48" ht="14.25">
      <c r="A154" s="4">
        <v>42552</v>
      </c>
      <c r="B154" s="6">
        <v>0</v>
      </c>
      <c r="C154" s="6">
        <v>6</v>
      </c>
      <c r="D154" s="5">
        <f t="shared" si="32"/>
        <v>33</v>
      </c>
      <c r="E154" s="6">
        <f t="shared" si="33"/>
        <v>0</v>
      </c>
      <c r="F154" s="8">
        <f t="shared" si="34"/>
        <v>1.666666666666663</v>
      </c>
      <c r="G154" s="9">
        <f t="shared" si="35"/>
        <v>42552</v>
      </c>
      <c r="H154" s="10">
        <v>0.9940081706763505</v>
      </c>
      <c r="I154" s="7"/>
      <c r="J154" s="7"/>
      <c r="K154" s="33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</row>
    <row r="155" spans="1:48" ht="14.25">
      <c r="A155" s="4">
        <v>42583</v>
      </c>
      <c r="B155" s="6">
        <v>3</v>
      </c>
      <c r="C155" s="6">
        <v>14</v>
      </c>
      <c r="D155" s="5">
        <f t="shared" si="32"/>
        <v>0</v>
      </c>
      <c r="E155" s="6">
        <f t="shared" si="33"/>
        <v>3</v>
      </c>
      <c r="F155" s="8">
        <f t="shared" si="34"/>
        <v>1.6749999999999963</v>
      </c>
      <c r="G155" s="9">
        <f t="shared" si="35"/>
        <v>42583</v>
      </c>
      <c r="H155" s="10">
        <v>0.8435928506513178</v>
      </c>
      <c r="I155" s="7"/>
      <c r="J155" s="7"/>
      <c r="K155" s="33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</row>
    <row r="156" spans="1:48" ht="14.25">
      <c r="A156" s="4">
        <v>42614</v>
      </c>
      <c r="B156" s="6">
        <v>59</v>
      </c>
      <c r="C156" s="6">
        <v>117</v>
      </c>
      <c r="D156" s="5">
        <f t="shared" si="32"/>
        <v>3</v>
      </c>
      <c r="E156" s="6">
        <f t="shared" si="33"/>
        <v>59</v>
      </c>
      <c r="F156" s="8">
        <f t="shared" si="34"/>
        <v>1.6833333333333296</v>
      </c>
      <c r="G156" s="9">
        <f t="shared" si="35"/>
        <v>42614</v>
      </c>
      <c r="H156" s="10">
        <v>0.7754723074438883</v>
      </c>
      <c r="I156" s="7"/>
      <c r="J156" s="7"/>
      <c r="K156" s="33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</row>
    <row r="157" spans="1:48" ht="14.25">
      <c r="A157" s="4">
        <v>42644</v>
      </c>
      <c r="B157" s="6">
        <v>365</v>
      </c>
      <c r="C157" s="6">
        <v>412</v>
      </c>
      <c r="D157" s="5">
        <f t="shared" si="32"/>
        <v>59</v>
      </c>
      <c r="E157" s="6">
        <f t="shared" si="33"/>
        <v>365</v>
      </c>
      <c r="F157" s="8">
        <f t="shared" si="34"/>
        <v>1.6916666666666629</v>
      </c>
      <c r="G157" s="9">
        <f t="shared" si="35"/>
        <v>42644</v>
      </c>
      <c r="H157" s="10">
        <v>1.0059372485921159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</row>
    <row r="158" spans="1:48" ht="14.25">
      <c r="A158" s="4">
        <v>42675</v>
      </c>
      <c r="C158" s="6">
        <v>689</v>
      </c>
      <c r="D158" s="5">
        <f t="shared" si="32"/>
        <v>365</v>
      </c>
      <c r="E158" s="6">
        <f t="shared" si="33"/>
        <v>0</v>
      </c>
      <c r="F158" s="8">
        <f t="shared" si="34"/>
        <v>1.6999999999999962</v>
      </c>
      <c r="H158" s="10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</row>
    <row r="159" spans="1:48" ht="14.25">
      <c r="A159" s="4">
        <v>42705</v>
      </c>
      <c r="C159" s="6">
        <v>1032</v>
      </c>
      <c r="D159" s="5">
        <f t="shared" si="32"/>
        <v>0</v>
      </c>
      <c r="E159" s="6">
        <f t="shared" si="33"/>
        <v>0</v>
      </c>
      <c r="F159" s="8">
        <f t="shared" si="34"/>
        <v>1.7083333333333295</v>
      </c>
      <c r="H159" s="10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</row>
    <row r="160" spans="1:48" ht="14.25">
      <c r="A160" s="4">
        <v>42736</v>
      </c>
      <c r="C160" s="6">
        <v>1190</v>
      </c>
      <c r="D160" s="5">
        <f t="shared" si="32"/>
        <v>0</v>
      </c>
      <c r="E160" s="6">
        <f t="shared" si="33"/>
        <v>0</v>
      </c>
      <c r="F160" s="8">
        <f t="shared" si="34"/>
        <v>1.7166666666666628</v>
      </c>
      <c r="H160" s="10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</row>
    <row r="161" spans="1:48" ht="14.25">
      <c r="A161" s="4">
        <v>42767</v>
      </c>
      <c r="C161" s="6">
        <v>1013</v>
      </c>
      <c r="D161" s="5">
        <f t="shared" si="32"/>
        <v>0</v>
      </c>
      <c r="E161" s="6">
        <f t="shared" si="33"/>
        <v>0</v>
      </c>
      <c r="F161" s="8">
        <f t="shared" si="34"/>
        <v>1.724999999999996</v>
      </c>
      <c r="H161" s="10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</row>
    <row r="162" spans="1:48" ht="14.25">
      <c r="A162" s="4">
        <v>42795</v>
      </c>
      <c r="C162" s="6">
        <v>838</v>
      </c>
      <c r="D162" s="5">
        <f t="shared" si="32"/>
        <v>0</v>
      </c>
      <c r="E162" s="6">
        <f t="shared" si="33"/>
        <v>0</v>
      </c>
      <c r="F162" s="8">
        <f t="shared" si="34"/>
        <v>1.7333333333333294</v>
      </c>
      <c r="H162" s="10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</row>
    <row r="163" spans="1:48" ht="14.25">
      <c r="A163" s="4">
        <v>42826</v>
      </c>
      <c r="C163" s="6">
        <v>463</v>
      </c>
      <c r="D163" s="5">
        <f t="shared" si="32"/>
        <v>0</v>
      </c>
      <c r="E163" s="6">
        <f t="shared" si="33"/>
        <v>0</v>
      </c>
      <c r="F163" s="8">
        <f t="shared" si="34"/>
        <v>1.7416666666666627</v>
      </c>
      <c r="H163" s="10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</row>
    <row r="164" spans="1:48" ht="14.25">
      <c r="A164" s="4">
        <v>42856</v>
      </c>
      <c r="C164" s="6">
        <v>200</v>
      </c>
      <c r="D164" s="5">
        <f t="shared" si="32"/>
        <v>0</v>
      </c>
      <c r="E164" s="6">
        <f t="shared" si="33"/>
        <v>0</v>
      </c>
      <c r="F164" s="8">
        <f t="shared" si="34"/>
        <v>1.749999999999996</v>
      </c>
      <c r="H164" s="10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</row>
    <row r="165" spans="1:48" ht="14.25">
      <c r="A165" s="4">
        <v>42887</v>
      </c>
      <c r="C165" s="6">
        <v>45</v>
      </c>
      <c r="D165" s="5">
        <f t="shared" si="32"/>
        <v>0</v>
      </c>
      <c r="E165" s="6">
        <f t="shared" si="33"/>
        <v>0</v>
      </c>
      <c r="F165" s="8">
        <f t="shared" si="34"/>
        <v>1.7583333333333293</v>
      </c>
      <c r="H165" s="10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</row>
    <row r="166" spans="1:48" ht="14.25">
      <c r="A166" s="4">
        <v>42917</v>
      </c>
      <c r="C166" s="6">
        <v>6</v>
      </c>
      <c r="D166" s="5">
        <f t="shared" si="32"/>
        <v>0</v>
      </c>
      <c r="E166" s="6">
        <f t="shared" si="33"/>
        <v>0</v>
      </c>
      <c r="F166" s="8">
        <f t="shared" si="34"/>
        <v>1.7666666666666626</v>
      </c>
      <c r="H166" s="10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</row>
    <row r="167" spans="1:48" ht="14.25">
      <c r="A167" s="4">
        <v>42948</v>
      </c>
      <c r="C167" s="6">
        <v>14</v>
      </c>
      <c r="D167" s="5">
        <f t="shared" si="32"/>
        <v>0</v>
      </c>
      <c r="E167" s="6">
        <f t="shared" si="33"/>
        <v>0</v>
      </c>
      <c r="F167" s="8">
        <f t="shared" si="34"/>
        <v>1.774999999999996</v>
      </c>
      <c r="H167" s="10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</row>
    <row r="168" spans="1:48" ht="14.25">
      <c r="A168" s="4">
        <v>42979</v>
      </c>
      <c r="C168" s="6">
        <v>117</v>
      </c>
      <c r="D168" s="5">
        <f t="shared" si="32"/>
        <v>0</v>
      </c>
      <c r="E168" s="6">
        <f t="shared" si="33"/>
        <v>0</v>
      </c>
      <c r="F168" s="8">
        <f t="shared" si="34"/>
        <v>1.7833333333333292</v>
      </c>
      <c r="H168" s="10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</row>
    <row r="169" spans="1:48" ht="14.25">
      <c r="A169" s="4">
        <v>43009</v>
      </c>
      <c r="C169" s="6">
        <v>412</v>
      </c>
      <c r="D169" s="5">
        <f aca="true" t="shared" si="36" ref="D169:D180">B168</f>
        <v>0</v>
      </c>
      <c r="E169" s="6">
        <f aca="true" t="shared" si="37" ref="E169:E180">B169</f>
        <v>0</v>
      </c>
      <c r="F169" s="8">
        <f t="shared" si="34"/>
        <v>1.7916666666666625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</row>
    <row r="170" spans="1:48" ht="14.25">
      <c r="A170" s="4">
        <v>43040</v>
      </c>
      <c r="C170" s="6">
        <v>689</v>
      </c>
      <c r="D170" s="5">
        <f t="shared" si="36"/>
        <v>0</v>
      </c>
      <c r="E170" s="6">
        <f t="shared" si="37"/>
        <v>0</v>
      </c>
      <c r="F170" s="8">
        <f t="shared" si="34"/>
        <v>1.7999999999999958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</row>
    <row r="171" spans="1:48" ht="14.25">
      <c r="A171" s="4">
        <v>43070</v>
      </c>
      <c r="C171" s="6">
        <v>1032</v>
      </c>
      <c r="D171" s="5">
        <f t="shared" si="36"/>
        <v>0</v>
      </c>
      <c r="E171" s="6">
        <f t="shared" si="37"/>
        <v>0</v>
      </c>
      <c r="F171" s="8">
        <f t="shared" si="34"/>
        <v>1.8083333333333291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</row>
    <row r="172" spans="1:48" ht="14.25">
      <c r="A172" s="4">
        <v>43101</v>
      </c>
      <c r="C172" s="6">
        <v>1190</v>
      </c>
      <c r="D172" s="5">
        <f t="shared" si="36"/>
        <v>0</v>
      </c>
      <c r="E172" s="6">
        <f t="shared" si="37"/>
        <v>0</v>
      </c>
      <c r="F172" s="8">
        <f t="shared" si="34"/>
        <v>1.8166666666666624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</row>
    <row r="173" spans="1:48" ht="14.25">
      <c r="A173" s="4">
        <v>43132</v>
      </c>
      <c r="C173" s="6">
        <v>1013</v>
      </c>
      <c r="D173" s="5">
        <f t="shared" si="36"/>
        <v>0</v>
      </c>
      <c r="E173" s="6">
        <f t="shared" si="37"/>
        <v>0</v>
      </c>
      <c r="F173" s="8">
        <f t="shared" si="34"/>
        <v>1.8249999999999957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</row>
    <row r="174" spans="1:48" ht="14.25">
      <c r="A174" s="4">
        <v>43160</v>
      </c>
      <c r="C174" s="6">
        <v>838</v>
      </c>
      <c r="D174" s="5">
        <f t="shared" si="36"/>
        <v>0</v>
      </c>
      <c r="E174" s="6">
        <f t="shared" si="37"/>
        <v>0</v>
      </c>
      <c r="F174" s="8">
        <f t="shared" si="34"/>
        <v>1.833333333333329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</row>
    <row r="175" spans="1:48" ht="14.25">
      <c r="A175" s="4">
        <v>43191</v>
      </c>
      <c r="C175" s="6">
        <v>463</v>
      </c>
      <c r="D175" s="5">
        <f t="shared" si="36"/>
        <v>0</v>
      </c>
      <c r="E175" s="6">
        <f t="shared" si="37"/>
        <v>0</v>
      </c>
      <c r="F175" s="8">
        <f t="shared" si="34"/>
        <v>1.8416666666666623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</row>
    <row r="176" spans="1:48" ht="14.25">
      <c r="A176" s="4">
        <v>43221</v>
      </c>
      <c r="C176" s="6">
        <v>200</v>
      </c>
      <c r="D176" s="5">
        <f t="shared" si="36"/>
        <v>0</v>
      </c>
      <c r="E176" s="6">
        <f t="shared" si="37"/>
        <v>0</v>
      </c>
      <c r="F176" s="8">
        <f t="shared" si="34"/>
        <v>1.8499999999999956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</row>
    <row r="177" spans="1:48" ht="14.25">
      <c r="A177" s="4">
        <v>43252</v>
      </c>
      <c r="C177" s="6">
        <v>45</v>
      </c>
      <c r="D177" s="5">
        <f t="shared" si="36"/>
        <v>0</v>
      </c>
      <c r="E177" s="6">
        <f t="shared" si="37"/>
        <v>0</v>
      </c>
      <c r="F177" s="8">
        <f t="shared" si="34"/>
        <v>1.858333333333329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</row>
    <row r="178" spans="1:48" ht="14.25">
      <c r="A178" s="4">
        <v>43282</v>
      </c>
      <c r="C178" s="6">
        <v>6</v>
      </c>
      <c r="D178" s="5">
        <f t="shared" si="36"/>
        <v>0</v>
      </c>
      <c r="E178" s="6">
        <f t="shared" si="37"/>
        <v>0</v>
      </c>
      <c r="F178" s="8">
        <f t="shared" si="34"/>
        <v>1.8666666666666623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</row>
    <row r="179" spans="1:48" ht="14.25">
      <c r="A179" s="4">
        <v>43313</v>
      </c>
      <c r="C179" s="6">
        <v>14</v>
      </c>
      <c r="D179" s="5">
        <f t="shared" si="36"/>
        <v>0</v>
      </c>
      <c r="E179" s="6">
        <f t="shared" si="37"/>
        <v>0</v>
      </c>
      <c r="F179" s="8">
        <f t="shared" si="34"/>
        <v>1.8749999999999956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</row>
    <row r="180" spans="1:48" ht="14.25">
      <c r="A180" s="4">
        <v>43344</v>
      </c>
      <c r="C180" s="6">
        <v>117</v>
      </c>
      <c r="D180" s="5">
        <f t="shared" si="36"/>
        <v>0</v>
      </c>
      <c r="E180" s="6">
        <f t="shared" si="37"/>
        <v>0</v>
      </c>
      <c r="F180" s="8">
        <f t="shared" si="34"/>
        <v>1.8833333333333289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</row>
    <row r="181" spans="1:48" ht="14.25">
      <c r="A181" s="4">
        <v>43374</v>
      </c>
      <c r="C181" s="6">
        <v>412</v>
      </c>
      <c r="D181" s="5">
        <f aca="true" t="shared" si="38" ref="D181:D186">B180</f>
        <v>0</v>
      </c>
      <c r="E181" s="6">
        <f aca="true" t="shared" si="39" ref="E181:E186">B181</f>
        <v>0</v>
      </c>
      <c r="F181" s="8">
        <f t="shared" si="34"/>
        <v>1.8916666666666622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</row>
    <row r="182" spans="1:48" ht="14.25">
      <c r="A182" s="4">
        <v>43405</v>
      </c>
      <c r="C182" s="6">
        <v>689</v>
      </c>
      <c r="D182" s="5">
        <f t="shared" si="38"/>
        <v>0</v>
      </c>
      <c r="E182" s="6">
        <f t="shared" si="39"/>
        <v>0</v>
      </c>
      <c r="F182" s="8">
        <f t="shared" si="34"/>
        <v>1.8999999999999955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</row>
    <row r="183" spans="1:48" ht="14.25">
      <c r="A183" s="4">
        <v>43435</v>
      </c>
      <c r="C183" s="6">
        <v>1032</v>
      </c>
      <c r="D183" s="5">
        <f t="shared" si="38"/>
        <v>0</v>
      </c>
      <c r="E183" s="6">
        <f t="shared" si="39"/>
        <v>0</v>
      </c>
      <c r="F183" s="8">
        <f t="shared" si="34"/>
        <v>1.9083333333333288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</row>
    <row r="184" spans="1:48" ht="14.25">
      <c r="A184" s="4">
        <v>43466</v>
      </c>
      <c r="C184" s="6">
        <v>1190</v>
      </c>
      <c r="D184" s="5">
        <f t="shared" si="38"/>
        <v>0</v>
      </c>
      <c r="E184" s="6">
        <f t="shared" si="39"/>
        <v>0</v>
      </c>
      <c r="F184" s="8">
        <f t="shared" si="34"/>
        <v>1.916666666666662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</row>
    <row r="185" spans="1:48" ht="14.25">
      <c r="A185" s="4">
        <v>43497</v>
      </c>
      <c r="C185" s="6">
        <v>1013</v>
      </c>
      <c r="D185" s="5">
        <f t="shared" si="38"/>
        <v>0</v>
      </c>
      <c r="E185" s="6">
        <f t="shared" si="39"/>
        <v>0</v>
      </c>
      <c r="F185" s="8">
        <f t="shared" si="34"/>
        <v>1.9249999999999954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</row>
    <row r="186" spans="1:48" ht="14.25">
      <c r="A186" s="4">
        <v>43525</v>
      </c>
      <c r="C186" s="6">
        <v>838</v>
      </c>
      <c r="D186" s="5">
        <f t="shared" si="38"/>
        <v>0</v>
      </c>
      <c r="E186" s="6">
        <f t="shared" si="39"/>
        <v>0</v>
      </c>
      <c r="F186" s="8">
        <f t="shared" si="34"/>
        <v>1.9333333333333287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</row>
    <row r="187" spans="1:48" ht="14.25">
      <c r="A187" s="4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</row>
    <row r="188" spans="1:48" ht="14.25">
      <c r="A188" s="4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</row>
    <row r="189" spans="1:48" ht="14.25">
      <c r="A189" s="4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</row>
    <row r="190" spans="1:48" ht="14.25">
      <c r="A190" s="4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</row>
    <row r="191" spans="1:48" ht="14.25">
      <c r="A191" s="4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</row>
    <row r="192" spans="1:48" ht="14.25">
      <c r="A192" s="4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</row>
    <row r="193" spans="1:48" ht="14.25">
      <c r="A193" s="4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</row>
    <row r="194" spans="1:48" ht="14.25">
      <c r="A194" s="4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</row>
    <row r="195" spans="1:48" ht="14.25">
      <c r="A195" s="4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</row>
    <row r="196" spans="1:48" ht="14.25">
      <c r="A196" s="4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</row>
    <row r="197" spans="1:48" ht="14.25">
      <c r="A197" s="4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</row>
    <row r="198" spans="1:48" ht="14.25">
      <c r="A198" s="4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</row>
    <row r="199" spans="1:48" ht="14.25">
      <c r="A199" s="4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</row>
    <row r="200" spans="1:48" ht="14.25">
      <c r="A200" s="4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</row>
    <row r="201" spans="1:48" ht="14.25">
      <c r="A201" s="4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</row>
    <row r="202" spans="1:48" ht="14.25">
      <c r="A202" s="4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</row>
    <row r="203" spans="1:48" ht="14.25">
      <c r="A203" s="4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</row>
    <row r="204" spans="1:48" ht="14.25">
      <c r="A204" s="4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</row>
    <row r="205" spans="1:48" ht="14.25">
      <c r="A205" s="4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</row>
    <row r="206" spans="1:48" ht="14.25">
      <c r="A206" s="4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</row>
    <row r="207" spans="1:48" ht="14.25">
      <c r="A207" s="4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</row>
    <row r="208" spans="1:48" ht="14.25">
      <c r="A208" s="4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</row>
    <row r="209" spans="1:48" ht="14.25">
      <c r="A209" s="4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</row>
    <row r="210" spans="1:48" ht="14.25">
      <c r="A210" s="4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</row>
    <row r="211" spans="1:48" ht="14.25">
      <c r="A211" s="4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</row>
    <row r="212" spans="1:48" ht="14.25">
      <c r="A212" s="4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</row>
    <row r="213" spans="1:48" ht="14.25">
      <c r="A213" s="4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</row>
    <row r="214" spans="1:48" ht="14.25">
      <c r="A214" s="4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</row>
    <row r="215" spans="1:48" ht="14.25">
      <c r="A215" s="4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</row>
    <row r="216" spans="1:48" ht="14.25">
      <c r="A216" s="4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</row>
    <row r="217" spans="1:48" ht="14.25">
      <c r="A217" s="4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</row>
    <row r="218" spans="1:48" ht="14.25">
      <c r="A218" s="4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</row>
    <row r="219" spans="1:48" ht="14.25">
      <c r="A219" s="4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</row>
    <row r="220" spans="1:48" ht="14.25">
      <c r="A220" s="4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</row>
    <row r="221" spans="1:48" ht="14.25">
      <c r="A221" s="4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</row>
    <row r="222" spans="1:48" ht="14.25">
      <c r="A222" s="4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</row>
    <row r="223" spans="1:48" ht="14.25">
      <c r="A223" s="4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</row>
    <row r="224" spans="1:48" ht="14.25">
      <c r="A224" s="4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</row>
    <row r="225" spans="1:48" ht="14.25">
      <c r="A225" s="4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</row>
    <row r="226" spans="1:48" ht="14.25">
      <c r="A226" s="4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</row>
    <row r="227" spans="1:48" ht="14.25">
      <c r="A227" s="4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</row>
    <row r="228" spans="1:48" ht="14.25">
      <c r="A228" s="4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</row>
    <row r="229" spans="1:48" ht="14.25">
      <c r="A229" s="4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</row>
    <row r="230" spans="1:48" ht="14.25">
      <c r="A230" s="4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</row>
    <row r="231" spans="1:48" ht="14.25">
      <c r="A231" s="4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</row>
    <row r="232" spans="1:48" ht="14.25">
      <c r="A232" s="4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</row>
    <row r="233" spans="1:48" ht="14.25">
      <c r="A233" s="4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</row>
    <row r="234" spans="1:48" ht="14.25">
      <c r="A234" s="4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</row>
    <row r="235" spans="1:48" ht="14.25">
      <c r="A235" s="4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</row>
    <row r="236" spans="1:48" ht="14.25">
      <c r="A236" s="4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</row>
    <row r="237" spans="1:48" ht="14.25">
      <c r="A237" s="4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</row>
    <row r="238" spans="1:48" ht="14.25">
      <c r="A238" s="4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</row>
    <row r="239" spans="1:48" ht="14.25">
      <c r="A239" s="4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</row>
    <row r="240" spans="1:48" ht="14.25">
      <c r="A240" s="4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</row>
    <row r="241" spans="1:48" ht="14.25">
      <c r="A241" s="4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</row>
    <row r="242" spans="1:48" ht="14.25">
      <c r="A242" s="4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</row>
    <row r="243" spans="1:48" ht="14.25">
      <c r="A243" s="4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</row>
    <row r="244" spans="1:48" ht="14.25">
      <c r="A244" s="4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</row>
    <row r="245" spans="1:48" ht="14.25">
      <c r="A245" s="4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</row>
    <row r="246" spans="1:48" ht="14.25">
      <c r="A246" s="4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</row>
    <row r="247" spans="1:48" ht="14.25">
      <c r="A247" s="4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</row>
    <row r="248" spans="1:48" ht="14.25">
      <c r="A248" s="4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</row>
    <row r="249" spans="1:48" ht="14.25">
      <c r="A249" s="4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</row>
    <row r="250" spans="1:48" ht="14.25">
      <c r="A250" s="4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</row>
    <row r="251" spans="1:48" ht="14.25">
      <c r="A251" s="4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</row>
    <row r="252" spans="1:48" ht="14.25">
      <c r="A252" s="4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</row>
    <row r="253" spans="1:48" ht="14.25">
      <c r="A253" s="4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</row>
    <row r="254" spans="1:48" ht="14.25">
      <c r="A254" s="4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</row>
    <row r="255" spans="1:48" ht="14.25">
      <c r="A255" s="4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</row>
    <row r="256" spans="1:48" ht="14.25">
      <c r="A256" s="4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</row>
    <row r="257" spans="1:48" ht="14.25">
      <c r="A257" s="4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</row>
    <row r="258" spans="1:48" ht="14.25">
      <c r="A258" s="4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</row>
    <row r="259" spans="1:48" ht="14.25">
      <c r="A259" s="4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</row>
    <row r="260" spans="1:48" ht="14.25">
      <c r="A260" s="4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</row>
    <row r="261" spans="1:48" ht="14.25">
      <c r="A261" s="4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</row>
    <row r="262" spans="1:48" ht="14.25">
      <c r="A262" s="4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</row>
    <row r="263" spans="1:48" ht="14.25">
      <c r="A263" s="4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</row>
    <row r="264" spans="1:48" ht="14.25">
      <c r="A264" s="4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</row>
    <row r="265" spans="1:48" ht="14.25">
      <c r="A265" s="4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</row>
    <row r="266" spans="1:48" ht="14.25">
      <c r="A266" s="4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</row>
    <row r="267" spans="1:48" ht="14.25">
      <c r="A267" s="4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</row>
    <row r="268" spans="1:48" ht="14.25">
      <c r="A268" s="4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</row>
    <row r="269" spans="1:48" ht="14.25">
      <c r="A269" s="4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</row>
    <row r="270" spans="1:48" ht="14.25">
      <c r="A270" s="4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</row>
    <row r="271" spans="1:48" ht="14.25">
      <c r="A271" s="4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</row>
    <row r="272" spans="1:48" ht="14.25">
      <c r="A272" s="4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</row>
    <row r="273" spans="1:48" ht="14.25">
      <c r="A273" s="4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</row>
    <row r="274" spans="1:48" ht="14.25">
      <c r="A274" s="4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</row>
    <row r="275" spans="1:48" ht="14.25">
      <c r="A275" s="4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</row>
    <row r="276" spans="1:48" ht="14.25">
      <c r="A276" s="4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</row>
    <row r="277" spans="1:48" ht="14.25">
      <c r="A277" s="4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</row>
    <row r="278" spans="1:48" ht="14.25">
      <c r="A278" s="4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</row>
    <row r="279" spans="1:48" ht="14.25">
      <c r="A279" s="4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</row>
    <row r="280" spans="1:48" ht="14.25">
      <c r="A280" s="4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</row>
    <row r="281" spans="1:48" ht="14.25">
      <c r="A281" s="4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</row>
    <row r="282" spans="1:48" ht="14.25">
      <c r="A282" s="4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</row>
    <row r="283" spans="1:48" ht="14.25">
      <c r="A283" s="4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</row>
    <row r="284" spans="1:48" ht="14.25">
      <c r="A284" s="4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</row>
    <row r="285" spans="1:48" ht="14.25">
      <c r="A285" s="4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</row>
    <row r="286" spans="1:48" ht="14.25">
      <c r="A286" s="4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</row>
    <row r="287" spans="1:48" ht="14.25">
      <c r="A287" s="4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</row>
    <row r="288" spans="1:48" ht="14.25">
      <c r="A288" s="4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</row>
    <row r="289" spans="1:48" ht="14.25">
      <c r="A289" s="4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</row>
    <row r="290" spans="1:48" ht="14.25">
      <c r="A290" s="4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</row>
    <row r="291" spans="1:48" ht="14.25">
      <c r="A291" s="4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</row>
    <row r="292" spans="1:48" ht="14.25">
      <c r="A292" s="4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</row>
    <row r="293" spans="1:48" ht="14.25">
      <c r="A293" s="4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</row>
    <row r="294" spans="1:48" ht="14.25">
      <c r="A294" s="4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</row>
    <row r="295" spans="1:48" ht="14.25">
      <c r="A295" s="4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</row>
    <row r="296" spans="1:48" ht="14.25">
      <c r="A296" s="4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</row>
    <row r="297" spans="1:48" ht="14.25">
      <c r="A297" s="4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</row>
    <row r="298" spans="1:48" ht="14.25">
      <c r="A298" s="4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</row>
    <row r="299" spans="1:48" ht="14.25">
      <c r="A299" s="4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</row>
    <row r="300" spans="1:48" ht="14.25">
      <c r="A300" s="4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</row>
    <row r="301" spans="1:48" ht="14.25">
      <c r="A301" s="4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</row>
    <row r="302" spans="1:48" ht="14.25">
      <c r="A302" s="4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</row>
    <row r="303" spans="1:48" ht="14.25">
      <c r="A303" s="4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</row>
    <row r="304" spans="1:48" ht="14.25">
      <c r="A304" s="4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</row>
    <row r="305" spans="1:48" ht="14.25">
      <c r="A305" s="4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</row>
    <row r="306" spans="1:48" ht="14.25">
      <c r="A306" s="4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</row>
    <row r="307" spans="1:48" ht="14.25">
      <c r="A307" s="4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</row>
    <row r="308" spans="1:48" ht="14.25">
      <c r="A308" s="4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</row>
    <row r="309" spans="1:48" ht="14.25">
      <c r="A309" s="4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</row>
    <row r="310" spans="1:48" ht="14.25">
      <c r="A310" s="4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</row>
    <row r="311" spans="1:48" ht="14.25">
      <c r="A311" s="4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</row>
    <row r="312" spans="1:48" ht="14.25">
      <c r="A312" s="4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</row>
    <row r="313" spans="1:48" ht="14.25">
      <c r="A313" s="4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</row>
    <row r="314" spans="1:48" ht="14.25">
      <c r="A314" s="4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</row>
    <row r="315" spans="1:48" ht="14.25">
      <c r="A315" s="4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</row>
    <row r="316" spans="1:48" ht="14.25">
      <c r="A316" s="4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</row>
    <row r="317" spans="1:48" ht="14.25">
      <c r="A317" s="4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</row>
    <row r="318" spans="1:48" ht="14.25">
      <c r="A318" s="4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</row>
    <row r="319" spans="1:48" ht="14.25">
      <c r="A319" s="4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</row>
    <row r="320" spans="1:48" ht="14.25">
      <c r="A320" s="4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</row>
    <row r="321" spans="1:48" ht="14.25">
      <c r="A321" s="4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</row>
    <row r="322" spans="1:48" ht="14.25">
      <c r="A322" s="4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</row>
    <row r="323" spans="1:48" ht="14.25">
      <c r="A323" s="4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</row>
    <row r="324" spans="1:48" ht="14.25">
      <c r="A324" s="4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</row>
    <row r="325" spans="1:48" ht="14.25">
      <c r="A325" s="4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</row>
    <row r="326" spans="1:48" ht="14.25">
      <c r="A326" s="4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</row>
    <row r="327" spans="1:48" ht="14.25">
      <c r="A327" s="4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</row>
    <row r="328" spans="1:48" ht="14.25">
      <c r="A328" s="4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</row>
    <row r="329" spans="1:48" ht="14.25">
      <c r="A329" s="4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</row>
    <row r="330" spans="1:48" ht="14.25">
      <c r="A330" s="4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</row>
    <row r="331" spans="1:48" ht="14.25">
      <c r="A331" s="4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</row>
    <row r="332" spans="1:48" ht="14.25">
      <c r="A332" s="4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</row>
    <row r="333" spans="1:48" ht="14.25">
      <c r="A333" s="4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</row>
    <row r="334" spans="1:48" ht="14.25">
      <c r="A334" s="4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</row>
    <row r="335" spans="1:48" ht="14.25">
      <c r="A335" s="4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</row>
    <row r="336" spans="1:48" ht="14.25">
      <c r="A336" s="4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</row>
    <row r="337" spans="1:48" ht="14.25">
      <c r="A337" s="4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</row>
    <row r="338" spans="1:48" ht="14.25">
      <c r="A338" s="4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</row>
    <row r="339" spans="1:48" ht="14.25">
      <c r="A339" s="4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</row>
    <row r="340" spans="1:48" ht="14.25">
      <c r="A340" s="4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</row>
    <row r="341" spans="1:48" ht="14.25">
      <c r="A341" s="4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</row>
    <row r="342" spans="1:48" ht="14.25">
      <c r="A342" s="4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</row>
    <row r="343" spans="1:48" ht="14.25">
      <c r="A343" s="4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</row>
    <row r="344" spans="1:48" ht="14.25">
      <c r="A344" s="4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</row>
    <row r="345" spans="1:48" ht="14.25">
      <c r="A345" s="4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</row>
    <row r="346" spans="1:48" ht="14.25">
      <c r="A346" s="4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</row>
    <row r="347" spans="1:48" ht="14.25">
      <c r="A347" s="4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</row>
    <row r="348" spans="1:48" ht="14.25">
      <c r="A348" s="4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</row>
    <row r="349" spans="1:48" ht="14.25">
      <c r="A349" s="4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</row>
    <row r="350" spans="1:48" ht="14.25">
      <c r="A350" s="4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</row>
    <row r="351" spans="1:48" ht="14.25">
      <c r="A351" s="4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</row>
    <row r="352" spans="1:48" ht="14.25">
      <c r="A352" s="4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</row>
    <row r="353" spans="1:48" ht="14.25">
      <c r="A353" s="4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</row>
    <row r="354" spans="1:48" ht="14.25">
      <c r="A354" s="4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</row>
    <row r="355" spans="1:48" ht="14.25">
      <c r="A355" s="4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</row>
    <row r="356" spans="1:48" ht="14.25">
      <c r="A356" s="4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</row>
    <row r="357" spans="1:48" ht="14.25">
      <c r="A357" s="4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</row>
    <row r="358" spans="1:48" ht="14.25">
      <c r="A358" s="4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</row>
    <row r="359" spans="1:48" ht="14.25">
      <c r="A359" s="4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</row>
    <row r="360" spans="1:48" ht="14.25">
      <c r="A360" s="4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</row>
    <row r="361" spans="1:48" ht="14.25">
      <c r="A361" s="4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</row>
    <row r="362" spans="1:48" ht="14.25">
      <c r="A362" s="4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</row>
    <row r="363" spans="1:48" ht="14.25">
      <c r="A363" s="4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</row>
    <row r="364" spans="1:48" ht="14.25">
      <c r="A364" s="4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</row>
    <row r="365" spans="1:48" ht="14.25">
      <c r="A365" s="4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</row>
    <row r="366" spans="1:48" ht="14.25">
      <c r="A366" s="4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</row>
    <row r="367" spans="1:48" ht="14.25">
      <c r="A367" s="4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</row>
    <row r="368" spans="1:48" ht="14.25">
      <c r="A368" s="4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</row>
    <row r="369" spans="1:48" ht="14.25">
      <c r="A369" s="4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</row>
    <row r="370" spans="1:48" ht="14.25">
      <c r="A370" s="4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</row>
    <row r="371" spans="1:48" ht="14.25">
      <c r="A371" s="4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</row>
    <row r="372" spans="1:48" ht="14.25">
      <c r="A372" s="4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</row>
    <row r="373" spans="1:48" ht="14.25">
      <c r="A373" s="4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</row>
    <row r="374" spans="1:48" ht="14.25">
      <c r="A374" s="4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</row>
    <row r="375" spans="1:48" ht="14.25">
      <c r="A375" s="4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</row>
    <row r="376" spans="1:48" ht="14.25">
      <c r="A376" s="4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</row>
    <row r="377" spans="1:48" ht="14.25">
      <c r="A377" s="4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</row>
    <row r="378" spans="1:48" ht="14.25">
      <c r="A378" s="4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</row>
    <row r="379" spans="1:48" ht="14.25">
      <c r="A379" s="4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</row>
    <row r="380" spans="1:48" ht="14.25">
      <c r="A380" s="4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</row>
    <row r="381" spans="1:48" ht="14.25">
      <c r="A381" s="4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</row>
    <row r="382" spans="1:48" ht="14.25">
      <c r="A382" s="4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</row>
    <row r="383" spans="1:48" ht="14.25">
      <c r="A383" s="4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</row>
    <row r="384" spans="1:48" ht="14.25">
      <c r="A384" s="4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</row>
    <row r="385" spans="1:48" ht="14.25">
      <c r="A385" s="4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</row>
    <row r="386" spans="1:48" ht="14.25">
      <c r="A386" s="4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</row>
    <row r="387" spans="1:48" ht="14.25">
      <c r="A387" s="4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</row>
    <row r="388" spans="1:48" ht="14.25">
      <c r="A388" s="4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</row>
    <row r="389" spans="1:48" ht="14.25">
      <c r="A389" s="4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</row>
    <row r="390" spans="1:48" ht="14.25">
      <c r="A390" s="4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</row>
    <row r="391" spans="1:48" ht="14.25">
      <c r="A391" s="4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</row>
    <row r="392" spans="1:48" ht="14.25">
      <c r="A392" s="4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</row>
    <row r="393" spans="1:48" ht="14.25">
      <c r="A393" s="4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</row>
    <row r="394" spans="1:48" ht="14.25">
      <c r="A394" s="4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</row>
    <row r="395" spans="1:48" ht="14.25">
      <c r="A395" s="4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</row>
    <row r="396" spans="1:48" ht="14.25">
      <c r="A396" s="4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</row>
    <row r="397" spans="1:48" ht="14.25">
      <c r="A397" s="4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</row>
    <row r="398" spans="1:48" ht="14.25">
      <c r="A398" s="4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</row>
    <row r="399" spans="1:48" ht="14.25">
      <c r="A399" s="4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</row>
    <row r="400" spans="1:48" ht="14.25">
      <c r="A400" s="4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</row>
    <row r="401" spans="1:48" ht="14.25">
      <c r="A401" s="4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</row>
    <row r="402" spans="1:48" ht="14.25">
      <c r="A402" s="4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</row>
    <row r="403" spans="1:48" ht="14.25">
      <c r="A403" s="4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</row>
    <row r="404" spans="1:48" ht="14.25">
      <c r="A404" s="4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</row>
    <row r="405" spans="1:48" ht="14.25">
      <c r="A405" s="4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</row>
    <row r="406" spans="1:48" ht="14.25">
      <c r="A406" s="4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</row>
    <row r="407" spans="1:48" ht="14.25">
      <c r="A407" s="4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</row>
    <row r="408" spans="1:48" ht="14.25">
      <c r="A408" s="4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</row>
    <row r="409" spans="1:48" ht="14.25">
      <c r="A409" s="4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</row>
    <row r="410" spans="1:48" ht="14.25">
      <c r="A410" s="4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</row>
    <row r="411" spans="1:48" ht="14.25">
      <c r="A411" s="4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</row>
    <row r="412" spans="1:48" ht="14.25">
      <c r="A412" s="4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</row>
    <row r="413" spans="1:48" ht="14.25">
      <c r="A413" s="4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</row>
    <row r="414" spans="1:48" ht="14.25">
      <c r="A414" s="4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</row>
    <row r="415" spans="1:48" ht="14.25">
      <c r="A415" s="4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</row>
    <row r="416" spans="1:48" ht="14.25">
      <c r="A416" s="4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</row>
    <row r="417" spans="1:48" ht="14.25">
      <c r="A417" s="4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</row>
    <row r="418" spans="1:48" ht="14.25">
      <c r="A418" s="4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</row>
    <row r="419" spans="1:48" ht="14.25">
      <c r="A419" s="4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</row>
    <row r="420" spans="1:48" ht="14.25">
      <c r="A420" s="4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</row>
    <row r="421" spans="1:48" ht="14.25">
      <c r="A421" s="4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</row>
    <row r="422" spans="1:48" ht="14.25">
      <c r="A422" s="4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</row>
    <row r="423" spans="1:48" ht="14.25">
      <c r="A423" s="4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</row>
    <row r="424" spans="1:48" ht="14.25">
      <c r="A424" s="4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</row>
    <row r="425" spans="1:48" ht="14.25">
      <c r="A425" s="4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</row>
    <row r="426" spans="1:48" ht="14.25">
      <c r="A426" s="4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</row>
    <row r="427" spans="1:48" ht="14.25">
      <c r="A427" s="4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</row>
    <row r="428" spans="1:48" ht="14.25">
      <c r="A428" s="4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</row>
    <row r="429" spans="1:48" ht="14.25">
      <c r="A429" s="4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</row>
    <row r="430" spans="1:48" ht="14.25">
      <c r="A430" s="4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</row>
    <row r="431" spans="1:48" ht="14.25">
      <c r="A431" s="4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</row>
    <row r="432" spans="1:48" ht="14.25">
      <c r="A432" s="4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</row>
    <row r="433" spans="1:48" ht="14.25">
      <c r="A433" s="4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</row>
    <row r="434" spans="1:48" ht="14.25">
      <c r="A434" s="4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</row>
    <row r="435" spans="1:48" ht="14.25">
      <c r="A435" s="4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</row>
    <row r="436" spans="1:48" ht="14.25">
      <c r="A436" s="4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</row>
    <row r="437" spans="1:48" ht="14.25">
      <c r="A437" s="4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</row>
    <row r="438" spans="1:48" ht="14.25">
      <c r="A438" s="4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</row>
    <row r="439" spans="1:48" ht="14.25">
      <c r="A439" s="4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</row>
    <row r="440" spans="1:48" ht="14.25">
      <c r="A440" s="4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</row>
    <row r="441" spans="1:48" ht="14.25">
      <c r="A441" s="4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</row>
    <row r="442" spans="1:48" ht="14.25">
      <c r="A442" s="4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</row>
    <row r="443" spans="1:48" ht="14.25">
      <c r="A443" s="4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</row>
    <row r="444" spans="1:48" ht="14.25">
      <c r="A444" s="4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</row>
    <row r="445" spans="1:48" ht="14.25">
      <c r="A445" s="4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</row>
    <row r="446" spans="1:48" ht="14.25">
      <c r="A446" s="4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</row>
    <row r="447" spans="1:48" ht="14.25">
      <c r="A447" s="4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</row>
    <row r="448" spans="1:48" ht="14.25">
      <c r="A448" s="4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</row>
    <row r="449" spans="1:48" ht="14.25">
      <c r="A449" s="4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</row>
    <row r="450" spans="1:48" ht="14.25">
      <c r="A450" s="4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</row>
    <row r="451" spans="1:48" ht="14.25">
      <c r="A451" s="4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</row>
    <row r="452" spans="1:48" ht="14.25">
      <c r="A452" s="4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</row>
    <row r="453" spans="1:48" ht="14.25">
      <c r="A453" s="4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</row>
    <row r="454" spans="1:48" ht="14.25">
      <c r="A454" s="4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</row>
    <row r="455" spans="1:48" ht="14.25">
      <c r="A455" s="4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</row>
    <row r="456" spans="1:48" ht="14.25">
      <c r="A456" s="4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</row>
    <row r="457" spans="1:48" ht="14.25">
      <c r="A457" s="4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</row>
    <row r="458" spans="1:48" ht="14.25">
      <c r="A458" s="4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</row>
    <row r="459" spans="1:48" ht="14.25">
      <c r="A459" s="4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</row>
    <row r="460" spans="1:48" ht="14.25">
      <c r="A460" s="4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</row>
    <row r="461" spans="1:48" ht="14.25">
      <c r="A461" s="4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</row>
    <row r="462" spans="1:48" ht="14.25">
      <c r="A462" s="4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</row>
    <row r="463" spans="1:48" ht="14.25">
      <c r="A463" s="4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</row>
    <row r="464" spans="1:48" ht="14.25">
      <c r="A464" s="4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</row>
    <row r="465" spans="1:48" ht="14.25">
      <c r="A465" s="4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</row>
    <row r="466" spans="1:48" ht="14.25">
      <c r="A466" s="4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</row>
    <row r="467" spans="1:48" ht="14.25">
      <c r="A467" s="4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</row>
    <row r="468" spans="1:48" ht="14.25">
      <c r="A468" s="4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</row>
    <row r="469" spans="1:48" ht="14.25">
      <c r="A469" s="4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</row>
    <row r="470" spans="1:48" ht="14.25">
      <c r="A470" s="4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</row>
    <row r="471" spans="1:48" ht="14.25">
      <c r="A471" s="4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</row>
    <row r="472" spans="1:48" ht="14.25">
      <c r="A472" s="4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</row>
    <row r="473" spans="1:48" ht="14.25">
      <c r="A473" s="4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</row>
    <row r="474" spans="1:48" ht="14.25">
      <c r="A474" s="4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</row>
    <row r="475" spans="1:48" ht="14.25">
      <c r="A475" s="4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</row>
    <row r="476" spans="1:48" ht="14.25">
      <c r="A476" s="4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</row>
    <row r="477" spans="1:48" ht="14.25">
      <c r="A477" s="4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</row>
    <row r="478" spans="1:48" ht="14.25">
      <c r="A478" s="4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</row>
    <row r="479" spans="1:48" ht="14.25">
      <c r="A479" s="4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</row>
    <row r="480" spans="1:48" ht="14.25">
      <c r="A480" s="4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</row>
    <row r="481" spans="1:48" ht="14.25">
      <c r="A481" s="4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</row>
    <row r="482" spans="1:48" ht="14.25">
      <c r="A482" s="4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</row>
    <row r="483" spans="1:48" ht="14.25">
      <c r="A483" s="4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</row>
    <row r="484" spans="1:48" ht="14.25">
      <c r="A484" s="4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</row>
    <row r="485" spans="1:48" ht="14.25">
      <c r="A485" s="4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</row>
    <row r="486" spans="1:48" ht="14.25">
      <c r="A486" s="4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</row>
    <row r="487" spans="1:48" ht="14.25">
      <c r="A487" s="4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</row>
    <row r="488" spans="1:48" ht="14.25">
      <c r="A488" s="4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</row>
    <row r="489" spans="1:48" ht="14.25">
      <c r="A489" s="4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</row>
    <row r="490" spans="1:48" ht="14.25">
      <c r="A490" s="4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</row>
    <row r="491" spans="1:48" ht="14.25">
      <c r="A491" s="4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</row>
    <row r="492" spans="1:48" ht="14.25">
      <c r="A492" s="4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</row>
    <row r="493" spans="1:48" ht="14.25">
      <c r="A493" s="4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</row>
    <row r="494" spans="1:48" ht="14.25">
      <c r="A494" s="4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</row>
    <row r="495" spans="1:48" ht="14.25">
      <c r="A495" s="4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</row>
    <row r="496" spans="1:48" ht="14.25">
      <c r="A496" s="4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</row>
    <row r="497" spans="1:48" ht="14.25">
      <c r="A497" s="4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</row>
    <row r="498" spans="1:48" ht="14.25">
      <c r="A498" s="4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</row>
    <row r="499" spans="1:48" ht="14.25">
      <c r="A499" s="4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</row>
    <row r="500" spans="1:48" ht="14.25">
      <c r="A500" s="4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</row>
    <row r="501" spans="1:48" ht="14.25">
      <c r="A501" s="4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</row>
    <row r="502" spans="1:48" ht="14.25">
      <c r="A502" s="4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</row>
    <row r="503" spans="1:48" ht="14.25">
      <c r="A503" s="4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</row>
    <row r="504" spans="1:48" ht="14.25">
      <c r="A504" s="4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</row>
    <row r="505" spans="1:48" ht="14.25">
      <c r="A505" s="4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</row>
    <row r="506" spans="1:48" ht="14.25">
      <c r="A506" s="4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</row>
    <row r="507" spans="1:48" ht="14.25">
      <c r="A507" s="4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</row>
    <row r="508" spans="1:48" ht="14.25">
      <c r="A508" s="4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</row>
    <row r="509" spans="1:48" ht="14.25">
      <c r="A509" s="4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</row>
    <row r="510" spans="1:48" ht="14.25">
      <c r="A510" s="4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</row>
    <row r="511" spans="1:48" ht="14.25">
      <c r="A511" s="4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</row>
    <row r="512" spans="1:48" ht="14.25">
      <c r="A512" s="4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</row>
    <row r="513" spans="1:48" ht="14.25">
      <c r="A513" s="4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</row>
    <row r="514" spans="1:48" ht="14.25">
      <c r="A514" s="4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</row>
    <row r="515" spans="1:48" ht="14.25">
      <c r="A515" s="4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</row>
    <row r="516" spans="1:48" ht="14.25">
      <c r="A516" s="4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</row>
    <row r="517" spans="1:48" ht="14.25">
      <c r="A517" s="4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</row>
    <row r="518" spans="1:48" ht="14.25">
      <c r="A518" s="4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</row>
    <row r="519" spans="1:48" ht="14.25">
      <c r="A519" s="4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</row>
    <row r="520" spans="1:48" ht="14.25">
      <c r="A520" s="4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</row>
    <row r="521" spans="1:48" ht="14.25">
      <c r="A521" s="4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</row>
    <row r="522" spans="1:48" ht="14.25">
      <c r="A522" s="4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</row>
    <row r="523" spans="1:48" ht="14.25">
      <c r="A523" s="4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</row>
    <row r="524" spans="1:48" ht="14.25">
      <c r="A524" s="4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</row>
    <row r="525" spans="1:48" ht="14.25">
      <c r="A525" s="4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</row>
    <row r="526" spans="1:48" ht="14.25">
      <c r="A526" s="4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</row>
    <row r="527" spans="1:48" ht="14.25">
      <c r="A527" s="4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</row>
    <row r="528" spans="1:48" ht="14.25">
      <c r="A528" s="4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</row>
    <row r="529" spans="1:48" ht="14.25">
      <c r="A529" s="4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</row>
    <row r="530" spans="1:48" ht="14.25">
      <c r="A530" s="4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</row>
    <row r="531" spans="1:48" ht="14.25">
      <c r="A531" s="4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</row>
    <row r="532" spans="1:48" ht="14.25">
      <c r="A532" s="4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</row>
    <row r="533" spans="1:48" ht="14.25">
      <c r="A533" s="4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</row>
    <row r="534" spans="1:48" ht="14.25">
      <c r="A534" s="4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</row>
    <row r="535" spans="1:48" ht="14.25">
      <c r="A535" s="4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</row>
    <row r="536" spans="1:48" ht="14.25">
      <c r="A536" s="4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</row>
    <row r="537" spans="1:48" ht="14.25">
      <c r="A537" s="4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</row>
    <row r="538" spans="1:48" ht="14.25">
      <c r="A538" s="4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</row>
    <row r="539" spans="1:48" ht="14.25">
      <c r="A539" s="4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</row>
    <row r="540" spans="1:48" ht="14.25">
      <c r="A540" s="4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</row>
    <row r="541" spans="1:48" ht="14.25">
      <c r="A541" s="4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</row>
    <row r="542" spans="1:48" ht="14.25">
      <c r="A542" s="4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</row>
    <row r="543" spans="1:48" ht="14.25">
      <c r="A543" s="4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</row>
    <row r="544" spans="1:48" ht="14.25">
      <c r="A544" s="4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</row>
    <row r="545" spans="1:48" ht="14.25">
      <c r="A545" s="4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</row>
    <row r="546" spans="1:48" ht="14.25">
      <c r="A546" s="4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</row>
    <row r="547" spans="1:48" ht="14.25">
      <c r="A547" s="4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</row>
    <row r="548" spans="1:48" ht="14.25">
      <c r="A548" s="4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</row>
    <row r="549" spans="1:48" ht="14.25">
      <c r="A549" s="4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</row>
    <row r="550" spans="1:48" ht="14.25">
      <c r="A550" s="4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</row>
    <row r="551" spans="1:48" ht="14.25">
      <c r="A551" s="4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</row>
    <row r="552" spans="1:48" ht="14.25">
      <c r="A552" s="4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</row>
    <row r="553" spans="1:48" ht="14.25">
      <c r="A553" s="4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</row>
    <row r="554" spans="1:48" ht="14.25">
      <c r="A554" s="4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</row>
    <row r="555" spans="1:48" ht="14.25">
      <c r="A555" s="4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</row>
    <row r="556" spans="1:48" ht="14.25">
      <c r="A556" s="4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</row>
    <row r="557" spans="1:48" ht="14.25">
      <c r="A557" s="4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</row>
    <row r="558" spans="1:48" ht="14.25">
      <c r="A558" s="4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</row>
    <row r="559" spans="1:48" ht="14.25">
      <c r="A559" s="4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</row>
    <row r="560" spans="1:48" ht="14.25">
      <c r="A560" s="4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</row>
    <row r="561" spans="1:48" ht="14.25">
      <c r="A561" s="4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</row>
    <row r="562" spans="1:48" ht="14.25">
      <c r="A562" s="4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</row>
    <row r="563" spans="1:48" ht="14.25">
      <c r="A563" s="4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</row>
    <row r="564" spans="1:48" ht="14.25">
      <c r="A564" s="4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</row>
    <row r="565" spans="1:48" ht="14.25">
      <c r="A565" s="4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</row>
    <row r="566" spans="1:48" ht="14.25">
      <c r="A566" s="4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</row>
    <row r="567" spans="1:48" ht="14.25">
      <c r="A567" s="4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</row>
    <row r="568" spans="1:48" ht="14.25">
      <c r="A568" s="4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</row>
    <row r="569" spans="1:48" ht="14.25">
      <c r="A569" s="4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</row>
    <row r="570" spans="1:48" ht="14.25">
      <c r="A570" s="4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</row>
    <row r="571" spans="1:48" ht="14.25">
      <c r="A571" s="4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</row>
    <row r="572" spans="1:48" ht="14.25">
      <c r="A572" s="4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</row>
    <row r="573" spans="1:48" ht="14.25">
      <c r="A573" s="4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</row>
    <row r="574" spans="1:48" ht="14.25">
      <c r="A574" s="4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</row>
    <row r="575" spans="1:48" ht="14.25">
      <c r="A575" s="4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</row>
    <row r="576" spans="1:48" ht="14.25">
      <c r="A576" s="4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</row>
    <row r="577" spans="1:48" ht="14.25">
      <c r="A577" s="4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</row>
    <row r="578" spans="1:48" ht="14.25">
      <c r="A578" s="4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</row>
    <row r="579" spans="1:48" ht="14.25">
      <c r="A579" s="4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</row>
    <row r="580" spans="1:48" ht="14.25">
      <c r="A580" s="4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</row>
    <row r="581" spans="1:48" ht="14.25">
      <c r="A581" s="4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</row>
    <row r="582" spans="1:48" ht="14.25">
      <c r="A582" s="4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</row>
    <row r="583" spans="1:48" ht="14.25">
      <c r="A583" s="4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</row>
    <row r="584" spans="1:48" ht="14.25">
      <c r="A584" s="4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</row>
    <row r="585" spans="1:48" ht="14.25">
      <c r="A585" s="4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</row>
    <row r="586" spans="1:48" ht="14.25">
      <c r="A586" s="4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</row>
    <row r="587" spans="1:48" ht="14.25">
      <c r="A587" s="4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</row>
    <row r="588" spans="1:48" ht="14.25">
      <c r="A588" s="4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</row>
    <row r="589" spans="1:48" ht="14.25">
      <c r="A589" s="4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</row>
    <row r="590" spans="1:48" ht="14.25">
      <c r="A590" s="4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</row>
    <row r="591" spans="1:48" ht="14.25">
      <c r="A591" s="4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</row>
    <row r="592" spans="1:48" ht="14.25">
      <c r="A592" s="4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</row>
    <row r="593" spans="1:48" ht="14.25">
      <c r="A593" s="4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</row>
    <row r="594" spans="1:48" ht="14.25">
      <c r="A594" s="4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</row>
    <row r="595" spans="1:48" ht="14.25">
      <c r="A595" s="4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</row>
    <row r="596" spans="1:48" ht="14.25">
      <c r="A596" s="4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</row>
    <row r="597" spans="1:48" ht="14.25">
      <c r="A597" s="4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</row>
    <row r="598" spans="1:48" ht="14.25">
      <c r="A598" s="4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</row>
    <row r="599" spans="1:48" ht="14.25">
      <c r="A599" s="4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</row>
    <row r="600" spans="1:48" ht="14.25">
      <c r="A600" s="4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</row>
    <row r="601" spans="1:48" ht="14.25">
      <c r="A601" s="4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</row>
    <row r="602" spans="1:48" ht="14.25">
      <c r="A602" s="4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</row>
    <row r="603" spans="1:48" ht="14.25">
      <c r="A603" s="4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</row>
    <row r="604" spans="1:48" ht="14.25">
      <c r="A604" s="4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</row>
    <row r="605" spans="1:48" ht="14.25">
      <c r="A605" s="4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</row>
    <row r="606" spans="1:48" ht="14.25">
      <c r="A606" s="4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</row>
    <row r="607" spans="1:48" ht="14.25">
      <c r="A607" s="4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</row>
    <row r="608" spans="1:48" ht="14.25">
      <c r="A608" s="4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</row>
    <row r="609" spans="1:48" ht="14.25">
      <c r="A609" s="4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</row>
    <row r="610" spans="1:48" ht="14.25">
      <c r="A610" s="4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</row>
    <row r="611" spans="1:48" ht="14.25">
      <c r="A611" s="4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</row>
    <row r="612" spans="1:48" ht="14.25">
      <c r="A612" s="4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</row>
    <row r="613" spans="1:48" ht="14.25">
      <c r="A613" s="4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</row>
    <row r="614" spans="1:48" ht="14.25">
      <c r="A614" s="4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</row>
    <row r="615" spans="1:48" ht="14.25">
      <c r="A615" s="4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</row>
    <row r="616" spans="1:48" ht="14.25">
      <c r="A616" s="4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</row>
    <row r="617" spans="1:48" ht="14.25">
      <c r="A617" s="4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</row>
    <row r="618" spans="1:48" ht="14.25">
      <c r="A618" s="4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</row>
    <row r="619" spans="1:48" ht="14.25">
      <c r="A619" s="4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</row>
    <row r="620" spans="1:48" ht="14.25">
      <c r="A620" s="4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</row>
    <row r="621" spans="1:48" ht="14.25">
      <c r="A621" s="4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</row>
    <row r="622" spans="1:48" ht="14.25">
      <c r="A622" s="4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</row>
    <row r="623" spans="1:48" ht="14.25">
      <c r="A623" s="4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</row>
    <row r="624" spans="1:48" ht="14.25">
      <c r="A624" s="4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</row>
    <row r="625" spans="1:48" ht="14.25">
      <c r="A625" s="4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</row>
    <row r="626" spans="1:48" ht="14.25">
      <c r="A626" s="4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</row>
    <row r="627" spans="1:48" ht="14.25">
      <c r="A627" s="4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</row>
    <row r="628" spans="1:48" ht="14.25">
      <c r="A628" s="4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</row>
    <row r="629" spans="1:48" ht="14.25">
      <c r="A629" s="4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</row>
    <row r="630" spans="1:48" ht="14.25">
      <c r="A630" s="4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</row>
    <row r="631" spans="1:48" ht="14.25">
      <c r="A631" s="4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</row>
    <row r="632" spans="1:48" ht="14.25">
      <c r="A632" s="4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</row>
    <row r="633" spans="1:48" ht="14.25">
      <c r="A633" s="4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</row>
    <row r="634" spans="1:48" ht="14.25">
      <c r="A634" s="4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</row>
    <row r="635" spans="1:48" ht="14.25">
      <c r="A635" s="4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</row>
    <row r="636" spans="1:48" ht="14.25">
      <c r="A636" s="4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</row>
    <row r="637" spans="1:48" ht="14.25">
      <c r="A637" s="4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</row>
    <row r="638" spans="1:48" ht="14.25">
      <c r="A638" s="4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</row>
    <row r="639" spans="1:48" ht="14.25">
      <c r="A639" s="4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</row>
    <row r="640" spans="1:48" ht="14.25">
      <c r="A640" s="4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</row>
    <row r="641" spans="1:48" ht="14.25">
      <c r="A641" s="4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</row>
    <row r="642" spans="1:48" ht="14.25">
      <c r="A642" s="4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</row>
    <row r="643" spans="1:48" ht="14.25">
      <c r="A643" s="4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</row>
    <row r="644" spans="1:48" ht="14.25">
      <c r="A644" s="4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</row>
    <row r="645" spans="1:48" ht="14.25">
      <c r="A645" s="4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</row>
    <row r="646" spans="1:48" ht="14.25">
      <c r="A646" s="4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</row>
    <row r="647" spans="1:48" ht="14.25">
      <c r="A647" s="4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</row>
    <row r="648" spans="1:48" ht="14.25">
      <c r="A648" s="4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</row>
    <row r="649" spans="1:48" ht="14.25">
      <c r="A649" s="4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</row>
    <row r="650" spans="1:48" ht="14.25">
      <c r="A650" s="4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</row>
    <row r="651" spans="1:48" ht="14.25">
      <c r="A651" s="4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</row>
    <row r="652" spans="1:48" ht="14.25">
      <c r="A652" s="4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</row>
    <row r="653" spans="1:48" ht="14.25">
      <c r="A653" s="4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</row>
    <row r="654" spans="1:48" ht="14.25">
      <c r="A654" s="4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</row>
    <row r="655" spans="1:48" ht="14.25">
      <c r="A655" s="4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</row>
    <row r="656" spans="1:48" ht="14.25">
      <c r="A656" s="4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</row>
    <row r="657" spans="1:48" ht="14.25">
      <c r="A657" s="4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</row>
    <row r="658" spans="1:48" ht="14.25">
      <c r="A658" s="4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</row>
    <row r="659" spans="1:48" ht="14.25">
      <c r="A659" s="4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</row>
    <row r="660" spans="1:48" ht="14.25">
      <c r="A660" s="4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</row>
    <row r="661" spans="1:48" ht="14.25">
      <c r="A661" s="4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</row>
    <row r="662" spans="1:48" ht="14.25">
      <c r="A662" s="4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</row>
    <row r="663" spans="1:48" ht="14.25">
      <c r="A663" s="4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</row>
    <row r="664" spans="1:48" ht="14.25">
      <c r="A664" s="4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</row>
    <row r="665" spans="1:48" ht="14.25">
      <c r="A665" s="4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</row>
    <row r="666" spans="1:48" ht="14.25">
      <c r="A666" s="4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</row>
    <row r="667" spans="1:48" ht="14.25">
      <c r="A667" s="4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</row>
    <row r="668" spans="1:48" ht="14.25">
      <c r="A668" s="4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</row>
    <row r="669" spans="1:48" ht="14.25">
      <c r="A669" s="4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</row>
    <row r="670" spans="1:48" ht="14.25">
      <c r="A670" s="4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</row>
    <row r="671" spans="1:48" ht="14.25">
      <c r="A671" s="4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</row>
    <row r="672" spans="1:48" ht="14.25">
      <c r="A672" s="4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</row>
    <row r="673" spans="1:48" ht="14.25">
      <c r="A673" s="4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</row>
    <row r="674" spans="1:48" ht="14.25">
      <c r="A674" s="4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</row>
    <row r="675" spans="1:48" ht="14.25">
      <c r="A675" s="4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</row>
    <row r="676" spans="1:48" ht="14.25">
      <c r="A676" s="4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</row>
    <row r="677" spans="1:48" ht="14.25">
      <c r="A677" s="4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</row>
    <row r="678" spans="1:48" ht="14.25">
      <c r="A678" s="4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</row>
    <row r="679" spans="1:48" ht="14.25">
      <c r="A679" s="4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</row>
    <row r="680" spans="1:48" ht="14.25">
      <c r="A680" s="4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</row>
    <row r="681" spans="1:48" ht="14.25">
      <c r="A681" s="4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</row>
    <row r="682" spans="1:48" ht="14.25">
      <c r="A682" s="4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</row>
    <row r="683" spans="1:48" ht="14.25">
      <c r="A683" s="4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</row>
    <row r="684" spans="1:48" ht="14.25">
      <c r="A684" s="4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</row>
    <row r="685" spans="1:48" ht="14.25">
      <c r="A685" s="4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</row>
    <row r="686" spans="1:48" ht="14.25">
      <c r="A686" s="4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</row>
    <row r="687" spans="1:48" ht="14.25">
      <c r="A687" s="4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</row>
    <row r="688" spans="1:48" ht="14.25">
      <c r="A688" s="4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</row>
    <row r="689" spans="1:48" ht="14.25">
      <c r="A689" s="4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</row>
    <row r="690" spans="1:48" ht="14.25">
      <c r="A690" s="4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</row>
    <row r="691" spans="1:48" ht="14.25">
      <c r="A691" s="4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</row>
    <row r="692" spans="1:48" ht="14.25">
      <c r="A692" s="4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</row>
    <row r="693" spans="1:48" ht="14.25">
      <c r="A693" s="4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</row>
    <row r="694" spans="1:48" ht="14.25">
      <c r="A694" s="4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</row>
    <row r="695" spans="1:48" ht="14.25">
      <c r="A695" s="4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</row>
    <row r="696" spans="1:48" ht="14.25">
      <c r="A696" s="4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</row>
    <row r="697" spans="1:48" ht="14.25">
      <c r="A697" s="4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</row>
    <row r="698" spans="1:48" ht="14.25">
      <c r="A698" s="4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</row>
    <row r="699" spans="1:48" ht="14.25">
      <c r="A699" s="4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</row>
    <row r="700" spans="1:48" ht="14.25">
      <c r="A700" s="4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</row>
    <row r="701" spans="1:48" ht="14.25">
      <c r="A701" s="4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</row>
    <row r="702" spans="1:48" ht="14.25">
      <c r="A702" s="4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</row>
    <row r="703" spans="1:48" ht="14.25">
      <c r="A703" s="4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</row>
    <row r="704" spans="1:48" ht="14.25">
      <c r="A704" s="4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</row>
    <row r="705" spans="1:48" ht="14.25">
      <c r="A705" s="4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</row>
    <row r="706" spans="1:48" ht="14.25">
      <c r="A706" s="4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</row>
    <row r="707" spans="1:48" ht="14.25">
      <c r="A707" s="4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</row>
    <row r="708" spans="1:48" ht="14.25">
      <c r="A708" s="4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</row>
    <row r="709" spans="1:48" ht="14.25">
      <c r="A709" s="4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</row>
    <row r="710" spans="1:48" ht="14.25">
      <c r="A710" s="4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</row>
    <row r="711" spans="1:48" ht="14.25">
      <c r="A711" s="4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</row>
    <row r="712" spans="1:48" ht="14.25">
      <c r="A712" s="4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</row>
    <row r="713" spans="1:48" ht="14.25">
      <c r="A713" s="4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</row>
    <row r="714" spans="1:48" ht="14.25">
      <c r="A714" s="4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</row>
    <row r="715" spans="1:48" ht="14.25">
      <c r="A715" s="4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</row>
    <row r="716" spans="1:48" ht="14.25">
      <c r="A716" s="4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</row>
    <row r="717" spans="1:48" ht="14.25">
      <c r="A717" s="4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</row>
    <row r="718" spans="1:48" ht="14.25">
      <c r="A718" s="4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</row>
    <row r="719" spans="1:48" ht="14.25">
      <c r="A719" s="4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</row>
    <row r="720" spans="1:48" ht="14.25">
      <c r="A720" s="4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</row>
    <row r="721" spans="1:48" ht="14.25">
      <c r="A721" s="4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</row>
    <row r="722" spans="1:48" ht="14.25">
      <c r="A722" s="4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</row>
    <row r="723" spans="1:48" ht="14.25">
      <c r="A723" s="4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</row>
    <row r="724" spans="1:48" ht="14.25">
      <c r="A724" s="4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</row>
    <row r="725" spans="1:48" ht="14.25">
      <c r="A725" s="4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</row>
    <row r="726" spans="1:48" ht="14.25">
      <c r="A726" s="4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</row>
    <row r="727" spans="1:48" ht="14.25">
      <c r="A727" s="4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</row>
    <row r="728" spans="1:48" ht="14.25">
      <c r="A728" s="4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</row>
    <row r="729" spans="1:48" ht="14.25">
      <c r="A729" s="4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</row>
    <row r="730" spans="1:48" ht="14.25">
      <c r="A730" s="4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</row>
    <row r="731" spans="1:48" ht="14.25">
      <c r="A731" s="4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</row>
    <row r="732" spans="1:48" ht="14.25">
      <c r="A732" s="4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</row>
    <row r="733" spans="1:48" ht="14.25">
      <c r="A733" s="4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</row>
    <row r="734" spans="1:48" ht="14.25">
      <c r="A734" s="4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</row>
    <row r="735" spans="1:48" ht="14.25">
      <c r="A735" s="4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</row>
    <row r="736" spans="1:48" ht="14.25">
      <c r="A736" s="4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</row>
    <row r="737" spans="1:48" ht="14.25">
      <c r="A737" s="4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</row>
    <row r="738" spans="1:48" ht="14.25">
      <c r="A738" s="4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</row>
    <row r="739" spans="1:48" ht="14.25">
      <c r="A739" s="4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</row>
    <row r="740" spans="1:48" ht="14.25">
      <c r="A740" s="4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</row>
    <row r="741" spans="1:48" ht="14.25">
      <c r="A741" s="4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</row>
    <row r="742" spans="1:48" ht="14.25">
      <c r="A742" s="4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</row>
    <row r="743" spans="1:48" ht="14.25">
      <c r="A743" s="4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</row>
    <row r="744" spans="1:48" ht="14.25">
      <c r="A744" s="4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</row>
    <row r="745" spans="1:48" ht="14.25">
      <c r="A745" s="4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</row>
    <row r="746" spans="1:48" ht="14.25">
      <c r="A746" s="4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</row>
    <row r="747" spans="1:48" ht="14.25">
      <c r="A747" s="4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</row>
    <row r="748" spans="1:48" ht="14.25">
      <c r="A748" s="4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</row>
    <row r="749" spans="1:48" ht="14.25">
      <c r="A749" s="4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</row>
    <row r="750" spans="1:48" ht="14.25">
      <c r="A750" s="4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</row>
    <row r="751" spans="1:48" ht="14.25">
      <c r="A751" s="4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</row>
    <row r="752" spans="1:48" ht="14.25">
      <c r="A752" s="4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</row>
    <row r="753" spans="1:48" ht="14.25">
      <c r="A753" s="4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</row>
    <row r="754" spans="1:48" ht="14.25">
      <c r="A754" s="4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</row>
    <row r="755" spans="1:48" ht="14.25">
      <c r="A755" s="4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</row>
    <row r="756" spans="1:48" ht="14.25">
      <c r="A756" s="4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</row>
    <row r="757" spans="1:48" ht="14.25">
      <c r="A757" s="4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</row>
    <row r="758" spans="1:48" ht="14.25">
      <c r="A758" s="4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</row>
    <row r="759" spans="1:48" ht="14.25">
      <c r="A759" s="4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</row>
    <row r="760" spans="1:48" ht="14.25">
      <c r="A760" s="4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</row>
    <row r="761" spans="1:48" ht="14.25">
      <c r="A761" s="4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</row>
    <row r="762" spans="1:48" ht="14.25">
      <c r="A762" s="4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</row>
    <row r="763" spans="1:48" ht="14.25">
      <c r="A763" s="4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</row>
    <row r="764" spans="1:48" ht="14.25">
      <c r="A764" s="4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</row>
    <row r="765" spans="1:48" ht="14.25">
      <c r="A765" s="4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</row>
    <row r="766" spans="1:48" ht="14.25">
      <c r="A766" s="4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</row>
    <row r="767" spans="1:48" ht="14.25">
      <c r="A767" s="4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</row>
    <row r="768" spans="1:48" ht="14.25">
      <c r="A768" s="4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</row>
    <row r="769" spans="1:48" ht="14.25">
      <c r="A769" s="4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</row>
    <row r="770" spans="1:48" ht="14.25">
      <c r="A770" s="4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</row>
    <row r="771" spans="1:48" ht="14.25">
      <c r="A771" s="4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</row>
    <row r="772" spans="1:48" ht="14.25">
      <c r="A772" s="4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</row>
    <row r="773" spans="1:48" ht="14.25">
      <c r="A773" s="4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</row>
    <row r="774" spans="1:48" ht="14.25">
      <c r="A774" s="4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</row>
    <row r="775" spans="1:48" ht="14.25">
      <c r="A775" s="4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</row>
    <row r="776" spans="1:48" ht="14.25">
      <c r="A776" s="4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</row>
    <row r="777" spans="1:48" ht="14.25">
      <c r="A777" s="4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</row>
    <row r="778" spans="1:48" ht="14.25">
      <c r="A778" s="4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</row>
    <row r="779" spans="1:48" ht="14.25">
      <c r="A779" s="4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</row>
    <row r="780" spans="1:48" ht="14.25">
      <c r="A780" s="4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</row>
    <row r="781" spans="1:48" ht="14.25">
      <c r="A781" s="4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</row>
    <row r="782" spans="1:48" ht="14.25">
      <c r="A782" s="4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</row>
    <row r="783" spans="1:48" ht="14.25">
      <c r="A783" s="4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</row>
    <row r="784" spans="1:48" ht="14.25">
      <c r="A784" s="4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</row>
    <row r="785" spans="1:48" ht="14.25">
      <c r="A785" s="4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</row>
    <row r="786" spans="1:48" ht="14.25">
      <c r="A786" s="4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</row>
    <row r="787" spans="1:48" ht="14.25">
      <c r="A787" s="4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</row>
    <row r="788" spans="1:48" ht="14.25">
      <c r="A788" s="4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</row>
    <row r="789" spans="1:48" ht="14.25">
      <c r="A789" s="4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</row>
    <row r="790" spans="1:48" ht="14.25">
      <c r="A790" s="4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</row>
    <row r="791" spans="1:48" ht="14.25">
      <c r="A791" s="4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</row>
    <row r="792" spans="1:48" ht="14.25">
      <c r="A792" s="4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</row>
    <row r="793" spans="1:48" ht="14.25">
      <c r="A793" s="4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</row>
    <row r="794" spans="1:48" ht="14.25">
      <c r="A794" s="4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</row>
    <row r="795" spans="1:48" ht="14.25">
      <c r="A795" s="4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</row>
    <row r="796" spans="1:48" ht="14.25">
      <c r="A796" s="4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</row>
    <row r="797" spans="1:48" ht="14.25">
      <c r="A797" s="4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</row>
    <row r="798" spans="1:48" ht="14.25">
      <c r="A798" s="4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</row>
    <row r="799" spans="1:48" ht="14.25">
      <c r="A799" s="4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</row>
    <row r="800" spans="1:48" ht="14.25">
      <c r="A800" s="4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</row>
    <row r="801" spans="1:48" ht="14.25">
      <c r="A801" s="4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</row>
    <row r="802" spans="1:48" ht="14.25">
      <c r="A802" s="4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</row>
    <row r="803" spans="1:48" ht="14.25">
      <c r="A803" s="4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</row>
    <row r="804" spans="1:48" ht="14.25">
      <c r="A804" s="4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</row>
    <row r="805" spans="1:48" ht="14.25">
      <c r="A805" s="4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</row>
    <row r="806" spans="1:48" ht="14.25">
      <c r="A806" s="4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</row>
    <row r="807" spans="1:48" ht="14.25">
      <c r="A807" s="4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</row>
    <row r="808" spans="1:48" ht="14.25">
      <c r="A808" s="4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</row>
    <row r="809" spans="1:48" ht="14.25">
      <c r="A809" s="4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</row>
    <row r="810" spans="1:48" ht="14.25">
      <c r="A810" s="4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</row>
    <row r="811" spans="1:48" ht="14.25">
      <c r="A811" s="4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</row>
    <row r="812" spans="1:48" ht="14.25">
      <c r="A812" s="4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</row>
    <row r="813" spans="1:48" ht="14.25">
      <c r="A813" s="4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</row>
    <row r="814" spans="1:48" ht="14.25">
      <c r="A814" s="4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</row>
    <row r="815" spans="1:48" ht="14.25">
      <c r="A815" s="4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</row>
    <row r="816" spans="1:48" ht="14.25">
      <c r="A816" s="4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</row>
    <row r="817" spans="1:48" ht="14.25">
      <c r="A817" s="4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</row>
    <row r="818" spans="1:48" ht="14.25">
      <c r="A818" s="4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</row>
    <row r="819" spans="1:48" ht="14.25">
      <c r="A819" s="4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</row>
    <row r="820" spans="1:48" ht="14.25">
      <c r="A820" s="4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</row>
    <row r="821" spans="1:48" ht="14.25">
      <c r="A821" s="4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</row>
    <row r="822" spans="1:48" ht="14.25">
      <c r="A822" s="4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</row>
    <row r="823" spans="1:48" ht="14.25">
      <c r="A823" s="4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</row>
    <row r="824" spans="1:48" ht="14.25">
      <c r="A824" s="4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</row>
    <row r="825" spans="1:48" ht="14.25">
      <c r="A825" s="4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</row>
    <row r="826" spans="1:48" ht="14.25">
      <c r="A826" s="4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</row>
    <row r="827" spans="1:48" ht="14.25">
      <c r="A827" s="4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</row>
    <row r="828" spans="1:48" ht="14.25">
      <c r="A828" s="4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</row>
    <row r="829" spans="1:48" ht="14.25">
      <c r="A829" s="4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</row>
    <row r="830" spans="1:48" ht="14.25">
      <c r="A830" s="4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</row>
    <row r="831" spans="1:48" ht="14.25">
      <c r="A831" s="4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</row>
    <row r="832" spans="1:48" ht="14.25">
      <c r="A832" s="4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</row>
    <row r="833" spans="1:48" ht="14.25">
      <c r="A833" s="4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</row>
    <row r="834" spans="1:48" ht="14.25">
      <c r="A834" s="4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</row>
    <row r="835" spans="1:48" ht="14.25">
      <c r="A835" s="4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</row>
    <row r="836" spans="1:48" ht="14.25">
      <c r="A836" s="4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</row>
    <row r="837" spans="1:48" ht="14.25">
      <c r="A837" s="4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</row>
    <row r="838" spans="1:48" ht="14.25">
      <c r="A838" s="4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</row>
    <row r="839" spans="1:48" ht="14.25">
      <c r="A839" s="4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</row>
    <row r="840" spans="1:48" ht="14.25">
      <c r="A840" s="4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</row>
    <row r="841" spans="1:48" ht="14.25">
      <c r="A841" s="4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</row>
    <row r="842" spans="1:48" ht="14.25">
      <c r="A842" s="4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</row>
    <row r="843" spans="1:48" ht="14.25">
      <c r="A843" s="4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</row>
    <row r="844" spans="1:48" ht="14.25">
      <c r="A844" s="4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</row>
    <row r="845" spans="1:48" ht="14.25">
      <c r="A845" s="4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</row>
    <row r="846" spans="1:48" ht="14.25">
      <c r="A846" s="4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</row>
    <row r="847" spans="1:48" ht="14.25">
      <c r="A847" s="4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</row>
    <row r="848" spans="1:48" ht="14.25">
      <c r="A848" s="4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</row>
    <row r="849" spans="1:48" ht="14.25">
      <c r="A849" s="4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</row>
    <row r="850" spans="1:48" ht="14.25">
      <c r="A850" s="4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</row>
    <row r="851" spans="1:48" ht="14.25">
      <c r="A851" s="4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</row>
    <row r="852" spans="1:48" ht="14.25">
      <c r="A852" s="4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</row>
    <row r="853" spans="1:48" ht="14.25">
      <c r="A853" s="4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</row>
    <row r="854" spans="1:48" ht="14.25">
      <c r="A854" s="4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</row>
    <row r="855" spans="1:48" ht="14.25">
      <c r="A855" s="4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</row>
    <row r="856" spans="1:48" ht="14.25">
      <c r="A856" s="4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</row>
    <row r="857" spans="1:48" ht="14.25">
      <c r="A857" s="4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</row>
    <row r="858" spans="1:48" ht="14.25">
      <c r="A858" s="4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</row>
    <row r="859" spans="1:48" ht="14.25">
      <c r="A859" s="4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</row>
    <row r="860" spans="1:48" ht="14.25">
      <c r="A860" s="4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</row>
    <row r="861" spans="1:48" ht="14.25">
      <c r="A861" s="4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</row>
    <row r="862" spans="1:48" ht="14.25">
      <c r="A862" s="4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</row>
    <row r="863" spans="1:48" ht="14.25">
      <c r="A863" s="4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</row>
    <row r="864" spans="1:48" ht="14.25">
      <c r="A864" s="4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</row>
    <row r="865" spans="1:48" ht="14.25">
      <c r="A865" s="4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</row>
    <row r="866" spans="1:48" ht="14.25">
      <c r="A866" s="4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</row>
    <row r="867" spans="1:48" ht="14.25">
      <c r="A867" s="4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</row>
    <row r="868" spans="1:48" ht="14.25">
      <c r="A868" s="4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</row>
    <row r="869" spans="1:48" ht="14.25">
      <c r="A869" s="4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</row>
    <row r="870" spans="1:48" ht="14.25">
      <c r="A870" s="4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</row>
    <row r="871" spans="1:48" ht="14.25">
      <c r="A871" s="4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</row>
    <row r="872" spans="1:48" ht="14.25">
      <c r="A872" s="4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</row>
    <row r="873" spans="1:48" ht="14.25">
      <c r="A873" s="4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</row>
    <row r="874" spans="1:48" ht="14.25">
      <c r="A874" s="4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</row>
    <row r="875" spans="1:48" ht="14.25">
      <c r="A875" s="4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</row>
    <row r="876" spans="1:48" ht="14.25">
      <c r="A876" s="4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</row>
    <row r="877" spans="1:48" ht="14.25">
      <c r="A877" s="4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</row>
    <row r="878" spans="1:48" ht="14.25">
      <c r="A878" s="4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</row>
    <row r="879" spans="1:48" ht="14.25">
      <c r="A879" s="4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</row>
    <row r="880" spans="1:48" ht="14.25">
      <c r="A880" s="4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</row>
    <row r="881" spans="1:48" ht="14.25">
      <c r="A881" s="4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</row>
    <row r="882" spans="1:48" ht="14.25">
      <c r="A882" s="4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</row>
    <row r="883" spans="1:48" ht="14.25">
      <c r="A883" s="4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</row>
    <row r="884" spans="1:48" ht="14.25">
      <c r="A884" s="4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</row>
    <row r="885" spans="1:48" ht="14.25">
      <c r="A885" s="4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</row>
    <row r="886" spans="1:48" ht="14.25">
      <c r="A886" s="4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</row>
    <row r="887" spans="1:48" ht="14.25">
      <c r="A887" s="4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</row>
    <row r="888" spans="1:48" ht="14.25">
      <c r="A888" s="4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</row>
    <row r="889" spans="1:48" ht="14.25">
      <c r="A889" s="4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</row>
    <row r="890" spans="1:48" ht="14.25">
      <c r="A890" s="4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</row>
    <row r="891" spans="1:48" ht="14.25">
      <c r="A891" s="4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</row>
    <row r="892" spans="1:48" ht="14.25">
      <c r="A892" s="4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</row>
    <row r="893" spans="1:48" ht="14.25">
      <c r="A893" s="4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</row>
    <row r="894" spans="1:48" ht="14.25">
      <c r="A894" s="4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</row>
    <row r="895" spans="1:48" ht="14.25">
      <c r="A895" s="4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</row>
    <row r="896" spans="1:48" ht="14.25">
      <c r="A896" s="4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</row>
    <row r="897" spans="1:48" ht="14.25">
      <c r="A897" s="4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</row>
    <row r="898" spans="1:48" ht="14.25">
      <c r="A898" s="4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</row>
    <row r="899" spans="1:48" ht="14.25">
      <c r="A899" s="4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</row>
    <row r="900" spans="1:48" ht="14.25">
      <c r="A900" s="4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</row>
    <row r="901" spans="1:48" ht="14.25">
      <c r="A901" s="4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</row>
    <row r="902" spans="1:48" ht="14.25">
      <c r="A902" s="4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</row>
    <row r="903" spans="1:48" ht="14.25">
      <c r="A903" s="4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</row>
    <row r="904" spans="1:48" ht="14.25">
      <c r="A904" s="4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</row>
    <row r="905" spans="1:48" ht="14.25">
      <c r="A905" s="4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</row>
    <row r="906" spans="1:48" ht="14.25">
      <c r="A906" s="4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</row>
    <row r="907" spans="1:48" ht="14.25">
      <c r="A907" s="4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</row>
    <row r="908" spans="1:48" ht="14.25">
      <c r="A908" s="4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</row>
    <row r="909" spans="1:48" ht="14.25">
      <c r="A909" s="4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</row>
    <row r="910" spans="1:48" ht="14.25">
      <c r="A910" s="4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</row>
    <row r="911" spans="1:48" ht="14.25">
      <c r="A911" s="4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</row>
    <row r="912" spans="1:48" ht="14.25">
      <c r="A912" s="4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</row>
    <row r="913" spans="1:48" ht="14.25">
      <c r="A913" s="4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</row>
    <row r="914" spans="1:48" ht="14.25">
      <c r="A914" s="4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</row>
    <row r="915" spans="1:48" ht="14.25">
      <c r="A915" s="4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</row>
    <row r="916" spans="1:48" ht="14.25">
      <c r="A916" s="4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</row>
    <row r="917" spans="1:48" ht="14.25">
      <c r="A917" s="4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</row>
    <row r="918" spans="1:48" ht="14.25">
      <c r="A918" s="4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</row>
    <row r="919" spans="1:48" ht="14.25">
      <c r="A919" s="4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</row>
    <row r="920" spans="1:48" ht="14.25">
      <c r="A920" s="4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</row>
    <row r="921" spans="1:48" ht="14.25">
      <c r="A921" s="4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</row>
    <row r="922" spans="1:48" ht="14.25">
      <c r="A922" s="4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</row>
    <row r="923" spans="1:48" ht="14.25">
      <c r="A923" s="4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</row>
    <row r="924" spans="1:48" ht="14.25">
      <c r="A924" s="4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</row>
    <row r="925" spans="1:48" ht="14.25">
      <c r="A925" s="4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</row>
    <row r="926" spans="1:48" ht="14.25">
      <c r="A926" s="4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</row>
    <row r="927" spans="1:48" ht="14.25">
      <c r="A927" s="4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</row>
    <row r="928" spans="1:48" ht="14.25">
      <c r="A928" s="4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</row>
    <row r="929" spans="1:48" ht="14.25">
      <c r="A929" s="4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</row>
    <row r="930" spans="1:48" ht="14.25">
      <c r="A930" s="4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</row>
    <row r="931" spans="1:48" ht="14.25">
      <c r="A931" s="4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</row>
    <row r="932" spans="1:48" ht="14.25">
      <c r="A932" s="4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</row>
    <row r="933" spans="1:48" ht="14.25">
      <c r="A933" s="4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</row>
    <row r="934" spans="1:48" ht="14.25">
      <c r="A934" s="4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</row>
    <row r="935" spans="1:48" ht="14.25">
      <c r="A935" s="4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</row>
    <row r="936" spans="1:48" ht="14.25">
      <c r="A936" s="4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</row>
    <row r="937" spans="1:48" ht="14.25">
      <c r="A937" s="4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</row>
    <row r="938" spans="1:48" ht="14.25">
      <c r="A938" s="4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</row>
    <row r="939" spans="1:48" ht="14.25">
      <c r="A939" s="4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</row>
    <row r="940" spans="1:48" ht="14.25">
      <c r="A940" s="4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</row>
    <row r="941" spans="1:48" ht="14.25">
      <c r="A941" s="4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</row>
    <row r="942" spans="1:48" ht="14.25">
      <c r="A942" s="4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</row>
    <row r="943" spans="1:48" ht="14.25">
      <c r="A943" s="4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</row>
    <row r="944" spans="1:48" ht="14.25">
      <c r="A944" s="4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</row>
    <row r="945" spans="1:48" ht="14.25">
      <c r="A945" s="4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</row>
    <row r="946" spans="1:48" ht="14.25">
      <c r="A946" s="4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</row>
    <row r="947" spans="1:48" ht="14.25">
      <c r="A947" s="4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</row>
    <row r="948" spans="1:48" ht="14.25">
      <c r="A948" s="4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</row>
    <row r="949" spans="1:48" ht="14.25">
      <c r="A949" s="4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</row>
    <row r="950" spans="1:48" ht="14.25">
      <c r="A950" s="4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</row>
    <row r="951" spans="1:48" ht="14.25">
      <c r="A951" s="4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</row>
    <row r="952" spans="1:48" ht="14.25">
      <c r="A952" s="4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</row>
    <row r="953" spans="1:48" ht="14.25">
      <c r="A953" s="4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</row>
    <row r="954" spans="1:48" ht="14.25">
      <c r="A954" s="4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</row>
    <row r="955" spans="1:48" ht="14.25">
      <c r="A955" s="4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</row>
    <row r="956" spans="1:48" ht="14.25">
      <c r="A956" s="4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</row>
    <row r="957" spans="1:48" ht="14.25">
      <c r="A957" s="4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</row>
    <row r="958" spans="1:48" ht="14.25">
      <c r="A958" s="4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</row>
    <row r="959" spans="1:48" ht="14.25">
      <c r="A959" s="4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</row>
    <row r="960" spans="1:48" ht="14.25">
      <c r="A960" s="4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</row>
    <row r="961" spans="1:48" ht="14.25">
      <c r="A961" s="4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</row>
    <row r="962" spans="1:48" ht="14.25">
      <c r="A962" s="4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</row>
    <row r="963" spans="1:48" ht="14.25">
      <c r="A963" s="4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</row>
    <row r="964" spans="1:48" ht="14.25">
      <c r="A964" s="4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</row>
    <row r="965" spans="1:48" ht="14.25">
      <c r="A965" s="4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</row>
    <row r="966" spans="1:48" ht="14.25">
      <c r="A966" s="4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</row>
    <row r="967" spans="1:48" ht="14.25">
      <c r="A967" s="4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</row>
    <row r="968" spans="1:48" ht="14.25">
      <c r="A968" s="4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</row>
    <row r="969" spans="1:48" ht="14.25">
      <c r="A969" s="4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</row>
    <row r="970" spans="1:48" ht="14.25">
      <c r="A970" s="4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</row>
    <row r="971" spans="1:48" ht="14.25">
      <c r="A971" s="4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</row>
    <row r="972" spans="1:48" ht="14.25">
      <c r="A972" s="4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</row>
    <row r="973" spans="1:48" ht="14.25">
      <c r="A973" s="4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</row>
    <row r="974" spans="1:48" ht="14.25">
      <c r="A974" s="4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</row>
    <row r="975" spans="1:48" ht="14.25">
      <c r="A975" s="4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</row>
    <row r="976" spans="1:48" ht="14.25">
      <c r="A976" s="4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</row>
    <row r="977" spans="1:48" ht="14.25">
      <c r="A977" s="4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</row>
    <row r="978" spans="1:48" ht="14.25">
      <c r="A978" s="4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</row>
    <row r="979" spans="1:48" ht="14.25">
      <c r="A979" s="4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</row>
    <row r="980" spans="1:48" ht="14.25">
      <c r="A980" s="4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</row>
    <row r="981" spans="1:48" ht="14.25">
      <c r="A981" s="4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</row>
    <row r="982" spans="1:48" ht="14.25">
      <c r="A982" s="4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</row>
    <row r="983" spans="1:48" ht="14.25">
      <c r="A983" s="4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</row>
    <row r="984" spans="1:48" ht="14.25">
      <c r="A984" s="4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</row>
    <row r="985" spans="1:48" ht="14.25">
      <c r="A985" s="4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</row>
    <row r="986" spans="1:48" ht="14.25">
      <c r="A986" s="4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</row>
    <row r="987" spans="1:48" ht="14.25">
      <c r="A987" s="4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</row>
    <row r="988" spans="1:48" ht="14.25">
      <c r="A988" s="4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</row>
    <row r="989" spans="1:48" ht="14.25">
      <c r="A989" s="4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</row>
    <row r="990" spans="1:48" ht="14.25">
      <c r="A990" s="4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</row>
    <row r="991" spans="1:48" ht="14.25">
      <c r="A991" s="4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</row>
    <row r="992" spans="1:48" ht="14.25">
      <c r="A992" s="4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</row>
    <row r="993" spans="1:48" ht="14.25">
      <c r="A993" s="4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</row>
    <row r="994" spans="1:48" ht="14.25">
      <c r="A994" s="4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</row>
    <row r="995" spans="1:48" ht="14.25">
      <c r="A995" s="4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</row>
    <row r="996" spans="1:48" ht="14.25">
      <c r="A996" s="4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</row>
    <row r="997" spans="1:48" ht="14.25">
      <c r="A997" s="4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</row>
    <row r="998" spans="1:48" ht="14.25">
      <c r="A998" s="4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</row>
    <row r="999" spans="1:48" ht="14.25">
      <c r="A999" s="4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</row>
    <row r="1000" spans="1:48" ht="14.25">
      <c r="A1000" s="4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</row>
    <row r="1001" spans="1:48" ht="14.25">
      <c r="A1001" s="4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</row>
    <row r="1002" spans="1:48" ht="14.25">
      <c r="A1002" s="4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</row>
    <row r="1003" spans="1:48" ht="14.25">
      <c r="A1003" s="4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</row>
    <row r="1004" spans="1:48" ht="14.25">
      <c r="A1004" s="4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</row>
    <row r="1005" spans="1:48" ht="14.25">
      <c r="A1005" s="4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</row>
    <row r="1006" spans="1:48" ht="14.25">
      <c r="A1006" s="4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</row>
    <row r="1007" spans="1:48" ht="14.25">
      <c r="A1007" s="4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</row>
    <row r="1008" spans="1:48" ht="14.25">
      <c r="A1008" s="4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</row>
    <row r="1009" spans="1:48" ht="14.25">
      <c r="A1009" s="4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</row>
    <row r="1010" spans="1:48" ht="14.25">
      <c r="A1010" s="4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</row>
    <row r="1011" spans="1:48" ht="14.25">
      <c r="A1011" s="4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</row>
    <row r="1012" spans="1:48" ht="14.25">
      <c r="A1012" s="4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</row>
    <row r="1013" spans="1:48" ht="14.25">
      <c r="A1013" s="4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</row>
    <row r="1014" spans="1:48" ht="14.25">
      <c r="A1014" s="4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</row>
    <row r="1015" spans="1:48" ht="14.25">
      <c r="A1015" s="4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</row>
    <row r="1016" spans="1:48" ht="14.25">
      <c r="A1016" s="4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</row>
    <row r="1017" spans="1:48" ht="14.25">
      <c r="A1017" s="4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</row>
    <row r="1018" spans="1:48" ht="14.25">
      <c r="A1018" s="4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</row>
    <row r="1019" spans="1:48" ht="14.25">
      <c r="A1019" s="4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</row>
    <row r="1020" spans="1:48" ht="14.25">
      <c r="A1020" s="4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</row>
    <row r="1021" spans="1:48" ht="14.25">
      <c r="A1021" s="4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</row>
    <row r="1022" spans="1:48" ht="14.25">
      <c r="A1022" s="4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</row>
    <row r="1023" spans="1:48" ht="14.25">
      <c r="A1023" s="4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</row>
    <row r="1024" spans="1:48" ht="14.25">
      <c r="A1024" s="4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</row>
    <row r="1025" spans="1:48" ht="14.25">
      <c r="A1025" s="4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</row>
    <row r="1026" spans="1:48" ht="14.25">
      <c r="A1026" s="4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</row>
    <row r="1027" spans="1:48" ht="14.25">
      <c r="A1027" s="4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</row>
    <row r="1028" spans="1:48" ht="14.25">
      <c r="A1028" s="4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</row>
    <row r="1029" spans="1:48" ht="14.25">
      <c r="A1029" s="4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</row>
    <row r="1030" spans="1:48" ht="14.25">
      <c r="A1030" s="4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</row>
    <row r="1031" spans="1:48" ht="14.25">
      <c r="A1031" s="4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</row>
    <row r="1032" spans="1:48" ht="14.25">
      <c r="A1032" s="4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</row>
    <row r="1033" spans="1:48" ht="14.25">
      <c r="A1033" s="4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</row>
    <row r="1034" spans="1:48" ht="14.25">
      <c r="A1034" s="4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</row>
    <row r="1035" spans="1:48" ht="14.25">
      <c r="A1035" s="4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</row>
    <row r="1036" spans="1:48" ht="14.25">
      <c r="A1036" s="4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</row>
    <row r="1037" spans="1:48" ht="14.25">
      <c r="A1037" s="4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</row>
    <row r="1038" spans="1:48" ht="14.25">
      <c r="A1038" s="4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</row>
    <row r="1039" spans="1:48" ht="14.25">
      <c r="A1039" s="4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</row>
    <row r="1040" spans="1:48" ht="14.25">
      <c r="A1040" s="4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</row>
    <row r="1041" spans="1:48" ht="14.25">
      <c r="A1041" s="4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</row>
    <row r="1042" spans="1:48" ht="14.25">
      <c r="A1042" s="4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</row>
    <row r="1043" spans="1:48" ht="14.25">
      <c r="A1043" s="4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</row>
    <row r="1044" spans="1:48" ht="14.25">
      <c r="A1044" s="4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</row>
    <row r="1045" spans="1:48" ht="14.25">
      <c r="A1045" s="4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</row>
    <row r="1046" spans="1:48" ht="14.25">
      <c r="A1046" s="4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</row>
    <row r="1047" spans="1:48" ht="14.25">
      <c r="A1047" s="4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</row>
    <row r="1048" spans="1:48" ht="14.25">
      <c r="A1048" s="4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</row>
    <row r="1049" spans="1:48" ht="14.25">
      <c r="A1049" s="4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</row>
    <row r="1050" spans="1:48" ht="14.25">
      <c r="A1050" s="4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</row>
    <row r="1051" spans="1:48" ht="14.25">
      <c r="A1051" s="4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</row>
    <row r="1052" spans="1:48" ht="14.25">
      <c r="A1052" s="4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</row>
    <row r="1053" spans="1:48" ht="14.25">
      <c r="A1053" s="4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</row>
    <row r="1054" spans="1:48" ht="14.25">
      <c r="A1054" s="4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</row>
    <row r="1055" spans="1:48" ht="14.25">
      <c r="A1055" s="4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</row>
    <row r="1056" spans="1:48" ht="14.25">
      <c r="A1056" s="4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</row>
    <row r="1057" spans="1:48" ht="14.25">
      <c r="A1057" s="4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</row>
    <row r="1058" spans="1:48" ht="14.25">
      <c r="A1058" s="4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</row>
    <row r="1059" spans="1:48" ht="14.25">
      <c r="A1059" s="4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</row>
    <row r="1060" spans="1:48" ht="14.25">
      <c r="A1060" s="4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</row>
    <row r="1061" spans="1:48" ht="14.25">
      <c r="A1061" s="4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</row>
    <row r="1062" spans="1:48" ht="14.25">
      <c r="A1062" s="4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</row>
    <row r="1063" spans="1:48" ht="14.25">
      <c r="A1063" s="4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</row>
    <row r="1064" spans="1:48" ht="14.25">
      <c r="A1064" s="4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</row>
    <row r="1065" spans="1:48" ht="14.25">
      <c r="A1065" s="4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</row>
    <row r="1066" spans="1:48" ht="14.25">
      <c r="A1066" s="4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</row>
    <row r="1067" spans="1:48" ht="14.25">
      <c r="A1067" s="4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</row>
    <row r="1068" spans="1:48" ht="14.25">
      <c r="A1068" s="4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</row>
    <row r="1069" spans="1:48" ht="14.25">
      <c r="A1069" s="4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</row>
    <row r="1070" spans="1:48" ht="14.25">
      <c r="A1070" s="4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</row>
    <row r="1071" spans="1:48" ht="14.25">
      <c r="A1071" s="4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</row>
    <row r="1072" spans="1:48" ht="14.25">
      <c r="A1072" s="4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</row>
    <row r="1073" spans="1:48" ht="14.25">
      <c r="A1073" s="4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</row>
    <row r="1074" spans="1:48" ht="14.25">
      <c r="A1074" s="4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</row>
    <row r="1075" spans="1:48" ht="14.25">
      <c r="A1075" s="4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</row>
    <row r="1076" spans="1:48" ht="14.25">
      <c r="A1076" s="4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</row>
    <row r="1077" spans="1:48" ht="14.25">
      <c r="A1077" s="4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</row>
    <row r="1078" spans="1:48" ht="14.25">
      <c r="A1078" s="4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</row>
    <row r="1079" spans="1:48" ht="14.25">
      <c r="A1079" s="4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</row>
    <row r="1080" spans="1:48" ht="14.25">
      <c r="A1080" s="4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</row>
    <row r="1081" spans="1:48" ht="14.25">
      <c r="A1081" s="4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</row>
    <row r="1082" spans="1:48" ht="14.25">
      <c r="A1082" s="4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</row>
    <row r="1083" spans="1:48" ht="14.25">
      <c r="A1083" s="4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</row>
    <row r="1084" spans="1:48" ht="14.25">
      <c r="A1084" s="4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</row>
    <row r="1085" spans="1:48" ht="14.25">
      <c r="A1085" s="4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</row>
    <row r="1086" spans="1:48" ht="14.25">
      <c r="A1086" s="4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</row>
    <row r="1087" spans="1:48" ht="14.25">
      <c r="A1087" s="4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</row>
    <row r="1088" spans="1:48" ht="14.25">
      <c r="A1088" s="4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</row>
    <row r="1089" spans="1:48" ht="14.25">
      <c r="A1089" s="4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</row>
    <row r="1090" spans="1:48" ht="14.25">
      <c r="A1090" s="4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</row>
    <row r="1091" spans="1:48" ht="14.25">
      <c r="A1091" s="4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</row>
    <row r="1092" spans="1:48" ht="14.25">
      <c r="A1092" s="4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</row>
    <row r="1093" spans="1:48" ht="14.25">
      <c r="A1093" s="4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</row>
    <row r="1094" spans="1:48" ht="14.25">
      <c r="A1094" s="4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</row>
    <row r="1095" spans="1:48" ht="14.25">
      <c r="A1095" s="4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</row>
    <row r="1096" spans="1:48" ht="14.25">
      <c r="A1096" s="4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</row>
    <row r="1097" spans="1:48" ht="14.25">
      <c r="A1097" s="4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</row>
    <row r="1098" spans="1:48" ht="14.25">
      <c r="A1098" s="4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</row>
    <row r="1099" spans="1:48" ht="14.25">
      <c r="A1099" s="4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</row>
    <row r="1100" spans="1:48" ht="14.25">
      <c r="A1100" s="4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</row>
    <row r="1101" spans="1:48" ht="14.25">
      <c r="A1101" s="4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</row>
    <row r="1102" spans="1:48" ht="14.25">
      <c r="A1102" s="4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</row>
    <row r="1103" spans="1:48" ht="14.25">
      <c r="A1103" s="4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</row>
    <row r="1104" spans="1:48" ht="14.25">
      <c r="A1104" s="4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</row>
    <row r="1105" spans="1:48" ht="14.25">
      <c r="A1105" s="4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</row>
    <row r="1106" spans="1:48" ht="14.25">
      <c r="A1106" s="4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</row>
    <row r="1107" spans="1:48" ht="14.25">
      <c r="A1107" s="4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</row>
    <row r="1108" spans="1:48" ht="14.25">
      <c r="A1108" s="4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</row>
    <row r="1109" spans="1:48" ht="14.25">
      <c r="A1109" s="4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</row>
    <row r="1110" spans="1:48" ht="14.25">
      <c r="A1110" s="4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</row>
    <row r="1111" spans="1:48" ht="14.25">
      <c r="A1111" s="4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</row>
    <row r="1112" spans="1:48" ht="14.25">
      <c r="A1112" s="4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</row>
    <row r="1113" spans="1:48" ht="14.25">
      <c r="A1113" s="4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</row>
    <row r="1114" spans="1:48" ht="14.25">
      <c r="A1114" s="4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</row>
    <row r="1115" spans="1:48" ht="14.25">
      <c r="A1115" s="4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</row>
    <row r="1116" spans="1:48" ht="14.25">
      <c r="A1116" s="4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</row>
    <row r="1117" spans="1:48" ht="14.25">
      <c r="A1117" s="4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</row>
    <row r="1118" spans="1:48" ht="14.25">
      <c r="A1118" s="4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</row>
    <row r="1119" spans="1:48" ht="14.25">
      <c r="A1119" s="4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</row>
    <row r="1120" spans="1:48" ht="14.25">
      <c r="A1120" s="4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</row>
    <row r="1121" spans="1:48" ht="14.25">
      <c r="A1121" s="4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</row>
    <row r="1122" spans="1:48" ht="14.25">
      <c r="A1122" s="4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</row>
    <row r="1123" spans="1:48" ht="14.25">
      <c r="A1123" s="4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</row>
    <row r="1124" spans="1:48" ht="14.25">
      <c r="A1124" s="4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</row>
    <row r="1125" spans="1:48" ht="14.25">
      <c r="A1125" s="4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</row>
    <row r="1126" spans="1:48" ht="14.25">
      <c r="A1126" s="4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</row>
    <row r="1127" spans="1:48" ht="14.25">
      <c r="A1127" s="4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</row>
    <row r="1128" spans="1:48" ht="14.25">
      <c r="A1128" s="4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</row>
    <row r="1129" spans="1:48" ht="14.25">
      <c r="A1129" s="4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</row>
    <row r="1130" spans="1:48" ht="14.25">
      <c r="A1130" s="4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</row>
    <row r="1131" spans="1:48" ht="14.25">
      <c r="A1131" s="4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</row>
    <row r="1132" spans="1:48" ht="14.25">
      <c r="A1132" s="4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</row>
    <row r="1133" spans="1:48" ht="14.25">
      <c r="A1133" s="4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</row>
    <row r="1134" spans="1:48" ht="14.25">
      <c r="A1134" s="4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</row>
    <row r="1135" spans="1:48" ht="14.25">
      <c r="A1135" s="4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</row>
    <row r="1136" spans="1:48" ht="14.25">
      <c r="A1136" s="4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</row>
    <row r="1137" spans="1:48" ht="14.25">
      <c r="A1137" s="4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</row>
    <row r="1138" spans="1:48" ht="14.25">
      <c r="A1138" s="4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</row>
    <row r="1139" spans="1:48" ht="14.25">
      <c r="A1139" s="4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</row>
    <row r="1140" spans="1:48" ht="14.25">
      <c r="A1140" s="4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</row>
    <row r="1141" spans="1:48" ht="14.25">
      <c r="A1141" s="4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</row>
    <row r="1142" spans="1:48" ht="14.25">
      <c r="A1142" s="4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</row>
    <row r="1143" spans="1:48" ht="14.25">
      <c r="A1143" s="4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</row>
    <row r="1144" spans="1:48" ht="14.25">
      <c r="A1144" s="4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</row>
    <row r="1145" spans="1:48" ht="14.25">
      <c r="A1145" s="4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</row>
    <row r="1146" spans="1:48" ht="14.25">
      <c r="A1146" s="4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</row>
    <row r="1147" spans="1:48" ht="14.25">
      <c r="A1147" s="4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</row>
    <row r="1148" spans="1:48" ht="14.25">
      <c r="A1148" s="4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</row>
    <row r="1149" spans="1:48" ht="14.25">
      <c r="A1149" s="4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</row>
    <row r="1150" spans="1:48" ht="14.25">
      <c r="A1150" s="4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</row>
    <row r="1151" spans="1:48" ht="14.25">
      <c r="A1151" s="4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</row>
    <row r="1152" spans="1:48" ht="14.25">
      <c r="A1152" s="4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</row>
    <row r="1153" spans="1:48" ht="14.25">
      <c r="A1153" s="4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</row>
    <row r="1154" spans="1:48" ht="14.25">
      <c r="A1154" s="4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</row>
    <row r="1155" spans="1:48" ht="14.25">
      <c r="A1155" s="4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</row>
    <row r="1156" spans="1:48" ht="14.25">
      <c r="A1156" s="4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</row>
    <row r="1157" spans="1:48" ht="14.25">
      <c r="A1157" s="4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</row>
    <row r="1158" spans="1:48" ht="14.25">
      <c r="A1158" s="4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</row>
    <row r="1159" spans="1:48" ht="14.25">
      <c r="A1159" s="4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</row>
    <row r="1160" spans="1:48" ht="14.25">
      <c r="A1160" s="4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</row>
    <row r="1161" spans="1:48" ht="14.25">
      <c r="A1161" s="4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</row>
    <row r="1162" spans="1:48" ht="14.25">
      <c r="A1162" s="4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</row>
    <row r="1163" spans="1:48" ht="14.25">
      <c r="A1163" s="4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</row>
    <row r="1164" spans="1:48" ht="14.25">
      <c r="A1164" s="4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</row>
    <row r="1165" spans="1:48" ht="14.25">
      <c r="A1165" s="4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</row>
    <row r="1166" spans="1:48" ht="14.25">
      <c r="A1166" s="4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</row>
    <row r="1167" spans="1:48" ht="14.25">
      <c r="A1167" s="4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</row>
    <row r="1168" spans="1:48" ht="14.25">
      <c r="A1168" s="4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</row>
    <row r="1169" spans="1:48" ht="14.25">
      <c r="A1169" s="4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</row>
    <row r="1170" spans="1:48" ht="14.25">
      <c r="A1170" s="4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</row>
    <row r="1171" spans="1:48" ht="14.25">
      <c r="A1171" s="4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</row>
    <row r="1172" spans="1:48" ht="14.25">
      <c r="A1172" s="4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</row>
    <row r="1173" spans="1:48" ht="14.25">
      <c r="A1173" s="4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</row>
    <row r="1174" spans="1:48" ht="14.25">
      <c r="A1174" s="4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</row>
    <row r="1175" spans="1:48" ht="14.25">
      <c r="A1175" s="4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</row>
    <row r="1176" spans="1:48" ht="14.25">
      <c r="A1176" s="4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</row>
    <row r="1177" spans="1:48" ht="14.25">
      <c r="A1177" s="4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</row>
    <row r="1178" spans="1:48" ht="14.25">
      <c r="A1178" s="4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</row>
    <row r="1179" spans="1:48" ht="14.25">
      <c r="A1179" s="4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</row>
    <row r="1180" spans="1:48" ht="14.25">
      <c r="A1180" s="4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</row>
    <row r="1181" spans="1:48" ht="14.25">
      <c r="A1181" s="4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</row>
    <row r="1182" spans="1:48" ht="14.25">
      <c r="A1182" s="4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</row>
    <row r="1183" spans="1:48" ht="14.25">
      <c r="A1183" s="4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</row>
    <row r="1184" spans="1:48" ht="14.25">
      <c r="A1184" s="4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</row>
    <row r="1185" spans="1:48" ht="14.25">
      <c r="A1185" s="4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</row>
    <row r="1186" spans="1:48" ht="14.25">
      <c r="A1186" s="4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</row>
    <row r="1187" spans="1:48" ht="14.25">
      <c r="A1187" s="4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</row>
    <row r="1188" spans="1:48" ht="14.25">
      <c r="A1188" s="4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</row>
    <row r="1189" spans="1:48" ht="14.25">
      <c r="A1189" s="4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</row>
    <row r="1190" spans="1:48" ht="14.25">
      <c r="A1190" s="4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</row>
    <row r="1191" spans="1:48" ht="14.25">
      <c r="A1191" s="4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</row>
    <row r="1192" spans="1:48" ht="14.25">
      <c r="A1192" s="4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</row>
    <row r="1193" spans="1:48" ht="14.25">
      <c r="A1193" s="4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</row>
    <row r="1194" spans="1:48" ht="14.25">
      <c r="A1194" s="4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</row>
    <row r="1195" spans="1:48" ht="14.25">
      <c r="A1195" s="4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</row>
    <row r="1196" spans="1:48" ht="14.25">
      <c r="A1196" s="4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</row>
    <row r="1197" spans="1:48" ht="14.25">
      <c r="A1197" s="4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</row>
    <row r="1198" spans="1:48" ht="14.25">
      <c r="A1198" s="4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</row>
    <row r="1199" spans="1:48" ht="14.25">
      <c r="A1199" s="4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</row>
    <row r="1200" spans="1:48" ht="14.25">
      <c r="A1200" s="4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</row>
    <row r="1201" spans="1:48" ht="14.25">
      <c r="A1201" s="4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</row>
    <row r="1202" spans="1:48" ht="14.25">
      <c r="A1202" s="4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</row>
    <row r="1203" spans="1:48" ht="14.25">
      <c r="A1203" s="4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</row>
    <row r="1204" spans="1:48" ht="14.25">
      <c r="A1204" s="4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</row>
    <row r="1205" spans="1:48" ht="14.25">
      <c r="A1205" s="4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</row>
    <row r="1206" spans="1:48" ht="14.25">
      <c r="A1206" s="4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</row>
    <row r="1207" spans="1:48" ht="14.25">
      <c r="A1207" s="4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</row>
    <row r="1208" spans="1:48" ht="14.25">
      <c r="A1208" s="4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</row>
    <row r="1209" spans="1:48" ht="14.25">
      <c r="A1209" s="4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</row>
    <row r="1210" spans="1:48" ht="14.25">
      <c r="A1210" s="4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</row>
    <row r="1211" spans="1:48" ht="14.25">
      <c r="A1211" s="4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</row>
    <row r="1212" spans="1:48" ht="14.25">
      <c r="A1212" s="4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</row>
    <row r="1213" spans="1:48" ht="14.25">
      <c r="A1213" s="4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</row>
    <row r="1214" spans="1:48" ht="14.25">
      <c r="A1214" s="4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</row>
    <row r="1215" spans="1:48" ht="14.25">
      <c r="A1215" s="4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</row>
    <row r="1216" spans="1:48" ht="14.25">
      <c r="A1216" s="4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</row>
    <row r="1217" spans="1:48" ht="14.25">
      <c r="A1217" s="4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</row>
    <row r="1218" spans="1:48" ht="14.25">
      <c r="A1218" s="4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</row>
    <row r="1219" spans="1:48" ht="14.25">
      <c r="A1219" s="4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</row>
    <row r="1220" spans="1:48" ht="14.25">
      <c r="A1220" s="4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</row>
    <row r="1221" spans="1:48" ht="14.25">
      <c r="A1221" s="4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</row>
    <row r="1222" spans="1:48" ht="14.25">
      <c r="A1222" s="4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</row>
    <row r="1223" spans="1:48" ht="14.25">
      <c r="A1223" s="4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</row>
    <row r="1224" spans="1:48" ht="14.25">
      <c r="A1224" s="4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</row>
    <row r="1225" spans="1:48" ht="14.25">
      <c r="A1225" s="4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</row>
    <row r="1226" spans="1:48" ht="14.25">
      <c r="A1226" s="4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</row>
    <row r="1227" spans="1:48" ht="14.25">
      <c r="A1227" s="4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</row>
    <row r="1228" spans="1:48" ht="14.25">
      <c r="A1228" s="4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</row>
    <row r="1229" spans="1:48" ht="14.25">
      <c r="A1229" s="4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</row>
    <row r="1230" spans="1:48" ht="14.25">
      <c r="A1230" s="4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</row>
    <row r="1231" spans="1:48" ht="14.25">
      <c r="A1231" s="4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</row>
    <row r="1232" spans="1:48" ht="14.25">
      <c r="A1232" s="4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</row>
    <row r="1233" spans="1:48" ht="14.25">
      <c r="A1233" s="4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</row>
    <row r="1234" spans="1:48" ht="14.25">
      <c r="A1234" s="4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</row>
    <row r="1235" spans="1:48" ht="14.25">
      <c r="A1235" s="4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</row>
    <row r="1236" spans="1:48" ht="14.25">
      <c r="A1236" s="4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</row>
    <row r="1237" spans="1:48" ht="14.25">
      <c r="A1237" s="4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</row>
    <row r="1238" spans="1:48" ht="14.25">
      <c r="A1238" s="4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</row>
    <row r="1239" spans="1:48" ht="14.25">
      <c r="A1239" s="4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</row>
    <row r="1240" spans="1:48" ht="14.25">
      <c r="A1240" s="4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</row>
    <row r="1241" spans="1:48" ht="14.25">
      <c r="A1241" s="4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</row>
    <row r="1242" spans="1:48" ht="14.25">
      <c r="A1242" s="4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</row>
    <row r="1243" spans="1:48" ht="14.25">
      <c r="A1243" s="4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</row>
    <row r="1244" spans="1:48" ht="14.25">
      <c r="A1244" s="4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</row>
    <row r="1245" spans="1:48" ht="14.25">
      <c r="A1245" s="4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</row>
    <row r="1246" spans="1:48" ht="14.25">
      <c r="A1246" s="4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</row>
    <row r="1247" spans="1:48" ht="14.25">
      <c r="A1247" s="4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</row>
    <row r="1248" spans="1:48" ht="14.25">
      <c r="A1248" s="4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</row>
    <row r="1249" spans="1:48" ht="14.25">
      <c r="A1249" s="4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</row>
    <row r="1250" spans="1:48" ht="14.25">
      <c r="A1250" s="4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</row>
    <row r="1251" spans="1:48" ht="14.25">
      <c r="A1251" s="4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</row>
    <row r="1252" spans="1:48" ht="14.25">
      <c r="A1252" s="4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</row>
    <row r="1253" spans="1:48" ht="14.25">
      <c r="A1253" s="4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</row>
    <row r="1254" spans="1:48" ht="14.25">
      <c r="A1254" s="4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</row>
    <row r="1255" spans="1:48" ht="14.25">
      <c r="A1255" s="4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</row>
    <row r="1256" spans="1:48" ht="14.25">
      <c r="A1256" s="4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</row>
    <row r="1257" spans="1:48" ht="14.25">
      <c r="A1257" s="4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</row>
    <row r="1258" spans="1:48" ht="14.25">
      <c r="A1258" s="4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</row>
    <row r="1259" spans="1:48" ht="14.25">
      <c r="A1259" s="4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</row>
    <row r="1260" spans="1:48" ht="14.25">
      <c r="A1260" s="4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</row>
    <row r="1261" spans="1:48" ht="14.25">
      <c r="A1261" s="4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</row>
    <row r="1262" spans="1:48" ht="14.25">
      <c r="A1262" s="4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</row>
    <row r="1263" spans="1:48" ht="14.25">
      <c r="A1263" s="4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</row>
    <row r="1264" spans="1:48" ht="14.25">
      <c r="A1264" s="4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</row>
    <row r="1265" spans="1:48" ht="14.25">
      <c r="A1265" s="4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</row>
    <row r="1266" spans="1:48" ht="14.25">
      <c r="A1266" s="4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</row>
    <row r="1267" spans="1:48" ht="14.25">
      <c r="A1267" s="4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</row>
    <row r="1268" spans="1:48" ht="14.25">
      <c r="A1268" s="4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</row>
    <row r="1269" spans="1:48" ht="14.25">
      <c r="A1269" s="4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</row>
    <row r="1270" spans="1:48" ht="14.25">
      <c r="A1270" s="4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</row>
    <row r="1271" spans="1:48" ht="14.25">
      <c r="A1271" s="4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</row>
    <row r="1272" spans="1:48" ht="14.25">
      <c r="A1272" s="4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</row>
    <row r="1273" spans="1:48" ht="14.25">
      <c r="A1273" s="4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</row>
    <row r="1274" spans="1:48" ht="14.25">
      <c r="A1274" s="4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</row>
    <row r="1275" spans="1:48" ht="14.25">
      <c r="A1275" s="4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</row>
    <row r="1276" spans="1:48" ht="14.25">
      <c r="A1276" s="4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</row>
    <row r="1277" spans="1:48" ht="14.25">
      <c r="A1277" s="4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</row>
    <row r="1278" spans="1:48" ht="14.25">
      <c r="A1278" s="4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</row>
    <row r="1279" spans="1:48" ht="14.25">
      <c r="A1279" s="4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</row>
    <row r="1280" spans="1:48" ht="14.25">
      <c r="A1280" s="4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</row>
    <row r="1281" spans="1:48" ht="14.25">
      <c r="A1281" s="4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</row>
    <row r="1282" spans="1:48" ht="14.25">
      <c r="A1282" s="4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</row>
    <row r="1283" spans="1:48" ht="14.25">
      <c r="A1283" s="4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</row>
    <row r="1284" spans="1:48" ht="14.25">
      <c r="A1284" s="4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</row>
    <row r="1285" spans="1:48" ht="14.25">
      <c r="A1285" s="4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</row>
    <row r="1286" spans="1:48" ht="14.25">
      <c r="A1286" s="4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</row>
    <row r="1287" spans="1:48" ht="14.25">
      <c r="A1287" s="4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</row>
    <row r="1288" spans="1:48" ht="14.25">
      <c r="A1288" s="4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</row>
    <row r="1289" spans="1:48" ht="14.25">
      <c r="A1289" s="4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</row>
    <row r="1290" spans="1:48" ht="14.25">
      <c r="A1290" s="4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</row>
    <row r="1291" spans="1:48" ht="14.25">
      <c r="A1291" s="4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</row>
    <row r="1292" spans="1:48" ht="14.25">
      <c r="A1292" s="4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</row>
    <row r="1293" spans="1:48" ht="14.25">
      <c r="A1293" s="4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</row>
    <row r="1294" spans="1:48" ht="14.25">
      <c r="A1294" s="4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</row>
    <row r="1295" spans="1:48" ht="14.25">
      <c r="A1295" s="4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</row>
    <row r="1296" spans="1:48" ht="14.25">
      <c r="A1296" s="4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</row>
    <row r="1297" spans="1:48" ht="14.25">
      <c r="A1297" s="4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</row>
    <row r="1298" spans="1:48" ht="14.25">
      <c r="A1298" s="4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</row>
    <row r="1299" spans="1:48" ht="14.25">
      <c r="A1299" s="4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</row>
    <row r="1300" spans="1:48" ht="14.25">
      <c r="A1300" s="4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</row>
    <row r="1301" spans="1:48" ht="14.25">
      <c r="A1301" s="4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</row>
    <row r="1302" spans="1:48" ht="14.25">
      <c r="A1302" s="4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</row>
    <row r="1303" spans="1:48" ht="14.25">
      <c r="A1303" s="4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</row>
    <row r="1304" spans="1:48" ht="14.25">
      <c r="A1304" s="4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</row>
    <row r="1305" spans="1:48" ht="14.25">
      <c r="A1305" s="4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</row>
    <row r="1306" spans="1:48" ht="14.25">
      <c r="A1306" s="4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</row>
    <row r="1307" spans="1:48" ht="14.25">
      <c r="A1307" s="4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</row>
    <row r="1308" spans="1:48" ht="14.25">
      <c r="A1308" s="4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</row>
    <row r="1309" spans="1:48" ht="14.25">
      <c r="A1309" s="4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</row>
    <row r="1310" spans="1:48" ht="14.25">
      <c r="A1310" s="4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</row>
    <row r="1311" spans="1:48" ht="14.25">
      <c r="A1311" s="4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</row>
    <row r="1312" spans="1:48" ht="14.25">
      <c r="A1312" s="4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</row>
    <row r="1313" spans="1:48" ht="14.25">
      <c r="A1313" s="4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</row>
    <row r="1314" spans="1:48" ht="14.25">
      <c r="A1314" s="4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</row>
    <row r="1315" spans="1:48" ht="14.25">
      <c r="A1315" s="4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</row>
    <row r="1316" spans="1:48" ht="14.25">
      <c r="A1316" s="4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</row>
    <row r="1317" spans="1:48" ht="14.25">
      <c r="A1317" s="4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</row>
    <row r="1318" spans="1:48" ht="14.25">
      <c r="A1318" s="4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</row>
    <row r="1319" spans="1:48" ht="14.25">
      <c r="A1319" s="4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</row>
    <row r="1320" spans="1:48" ht="14.25">
      <c r="A1320" s="4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</row>
    <row r="1321" spans="1:48" ht="14.25">
      <c r="A1321" s="4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</row>
    <row r="1322" spans="1:48" ht="14.25">
      <c r="A1322" s="4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</row>
    <row r="1323" spans="1:48" ht="14.25">
      <c r="A1323" s="4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</row>
    <row r="1324" spans="1:48" ht="14.25">
      <c r="A1324" s="4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</row>
    <row r="1325" spans="1:48" ht="14.25">
      <c r="A1325" s="4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</row>
    <row r="1326" spans="1:48" ht="14.25">
      <c r="A1326" s="4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</row>
    <row r="1327" spans="1:48" ht="14.25">
      <c r="A1327" s="4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</row>
    <row r="1328" spans="1:48" ht="14.25">
      <c r="A1328" s="4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</row>
    <row r="1329" spans="1:48" ht="14.25">
      <c r="A1329" s="4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</row>
    <row r="1330" spans="1:48" ht="14.25">
      <c r="A1330" s="4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</row>
    <row r="1331" spans="1:48" ht="14.25">
      <c r="A1331" s="4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</row>
    <row r="1332" spans="1:48" ht="14.25">
      <c r="A1332" s="4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</row>
    <row r="1333" spans="1:48" ht="14.25">
      <c r="A1333" s="4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</row>
    <row r="1334" spans="1:48" ht="14.25">
      <c r="A1334" s="4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</row>
    <row r="1335" spans="1:48" ht="14.25">
      <c r="A1335" s="4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</row>
    <row r="1336" spans="1:48" ht="14.25">
      <c r="A1336" s="4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</row>
    <row r="1337" spans="1:48" ht="14.25">
      <c r="A1337" s="4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</row>
    <row r="1338" spans="1:48" ht="14.25">
      <c r="A1338" s="4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</row>
    <row r="1339" spans="1:48" ht="14.25">
      <c r="A1339" s="4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</row>
    <row r="1340" spans="1:48" ht="14.25">
      <c r="A1340" s="4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</row>
    <row r="1341" spans="1:48" ht="14.25">
      <c r="A1341" s="4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</row>
    <row r="1342" spans="1:48" ht="14.25">
      <c r="A1342" s="4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</row>
    <row r="1343" spans="1:48" ht="14.25">
      <c r="A1343" s="4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</row>
    <row r="1344" spans="1:48" ht="14.25">
      <c r="A1344" s="4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</row>
    <row r="1345" spans="1:48" ht="14.25">
      <c r="A1345" s="4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</row>
    <row r="1346" spans="1:48" ht="14.25">
      <c r="A1346" s="4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</row>
    <row r="1347" spans="1:48" ht="14.25">
      <c r="A1347" s="4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</row>
    <row r="1348" spans="1:48" ht="14.25">
      <c r="A1348" s="4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</row>
    <row r="1349" spans="1:48" ht="14.25">
      <c r="A1349" s="4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</row>
    <row r="1350" spans="1:48" ht="14.25">
      <c r="A1350" s="4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</row>
    <row r="1351" spans="1:48" ht="14.25">
      <c r="A1351" s="4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</row>
    <row r="1352" spans="1:48" ht="14.25">
      <c r="A1352" s="4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</row>
    <row r="1353" spans="1:48" ht="14.25">
      <c r="A1353" s="4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</row>
    <row r="1354" spans="1:48" ht="14.25">
      <c r="A1354" s="4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</row>
    <row r="1355" spans="1:48" ht="14.25">
      <c r="A1355" s="4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</row>
    <row r="1356" spans="1:48" ht="14.25">
      <c r="A1356" s="4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</row>
    <row r="1357" spans="1:48" ht="14.25">
      <c r="A1357" s="4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</row>
    <row r="1358" spans="1:48" ht="14.25">
      <c r="A1358" s="4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</row>
    <row r="1359" spans="1:48" ht="14.25">
      <c r="A1359" s="4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</row>
    <row r="1360" spans="1:48" ht="14.25">
      <c r="A1360" s="4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</row>
    <row r="1361" spans="1:48" ht="14.25">
      <c r="A1361" s="4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</row>
    <row r="1362" spans="1:48" ht="14.25">
      <c r="A1362" s="4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</row>
    <row r="1363" spans="1:48" ht="14.25">
      <c r="A1363" s="4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</row>
    <row r="1364" spans="1:48" ht="14.25">
      <c r="A1364" s="4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</row>
    <row r="1365" spans="1:48" ht="14.25">
      <c r="A1365" s="4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</row>
    <row r="1366" spans="1:48" ht="14.25">
      <c r="A1366" s="4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</row>
    <row r="1367" spans="1:48" ht="14.25">
      <c r="A1367" s="4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</row>
    <row r="1368" spans="1:48" ht="14.25">
      <c r="A1368" s="4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</row>
    <row r="1369" spans="1:48" ht="14.25">
      <c r="A1369" s="4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</row>
    <row r="1370" spans="1:48" ht="14.25">
      <c r="A1370" s="4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</row>
    <row r="1371" spans="1:48" ht="14.25">
      <c r="A1371" s="4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</row>
    <row r="1372" spans="1:48" ht="14.25">
      <c r="A1372" s="4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</row>
    <row r="1373" spans="1:48" ht="14.25">
      <c r="A1373" s="4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</row>
    <row r="1374" spans="1:48" ht="14.25">
      <c r="A1374" s="4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</row>
    <row r="1375" spans="1:48" ht="14.25">
      <c r="A1375" s="4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</row>
    <row r="1376" spans="1:48" ht="14.25">
      <c r="A1376" s="4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</row>
    <row r="1377" spans="1:48" ht="14.25">
      <c r="A1377" s="4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</row>
    <row r="1378" spans="1:48" ht="14.25">
      <c r="A1378" s="4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</row>
    <row r="1379" spans="1:48" ht="14.25">
      <c r="A1379" s="4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</row>
    <row r="1380" spans="1:48" ht="14.25">
      <c r="A1380" s="4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</row>
    <row r="1381" spans="1:48" ht="14.25">
      <c r="A1381" s="4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</row>
    <row r="1382" spans="1:48" ht="14.25">
      <c r="A1382" s="4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</row>
    <row r="1383" spans="1:48" ht="14.25">
      <c r="A1383" s="4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</row>
    <row r="1384" spans="1:48" ht="14.25">
      <c r="A1384" s="4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</row>
    <row r="1385" spans="1:48" ht="14.25">
      <c r="A1385" s="4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</row>
    <row r="1386" spans="1:48" ht="14.25">
      <c r="A1386" s="4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</row>
    <row r="1387" spans="1:48" ht="14.25">
      <c r="A1387" s="4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</row>
    <row r="1388" spans="1:48" ht="14.25">
      <c r="A1388" s="4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</row>
    <row r="1389" spans="1:48" ht="14.25">
      <c r="A1389" s="4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</row>
    <row r="1390" spans="1:48" ht="14.25">
      <c r="A1390" s="4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</row>
    <row r="1391" spans="1:48" ht="14.25">
      <c r="A1391" s="4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</row>
    <row r="1392" spans="1:48" ht="14.25">
      <c r="A1392" s="4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</row>
    <row r="1393" spans="1:48" ht="14.25">
      <c r="A1393" s="4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</row>
    <row r="1394" spans="1:48" ht="14.25">
      <c r="A1394" s="4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</row>
    <row r="1395" spans="1:48" ht="14.25">
      <c r="A1395" s="4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</row>
    <row r="1396" spans="1:48" ht="14.25">
      <c r="A1396" s="4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</row>
    <row r="1397" spans="1:48" ht="14.25">
      <c r="A1397" s="4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</row>
    <row r="1398" spans="1:48" ht="14.25">
      <c r="A1398" s="4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</row>
    <row r="1399" spans="1:48" ht="14.25">
      <c r="A1399" s="4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</row>
    <row r="1400" spans="1:48" ht="14.25">
      <c r="A1400" s="4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</row>
    <row r="1401" spans="1:48" ht="14.25">
      <c r="A1401" s="4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</row>
    <row r="1402" spans="1:48" ht="14.25">
      <c r="A1402" s="4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</row>
    <row r="1403" spans="1:48" ht="14.25">
      <c r="A1403" s="4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</row>
    <row r="1404" spans="1:48" ht="14.25">
      <c r="A1404" s="4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</row>
    <row r="1405" spans="1:48" ht="14.25">
      <c r="A1405" s="4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</row>
    <row r="1406" spans="1:48" ht="14.25">
      <c r="A1406" s="4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</row>
    <row r="1407" spans="1:48" ht="14.25">
      <c r="A1407" s="4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</row>
    <row r="1408" spans="1:48" ht="14.25">
      <c r="A1408" s="4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</row>
    <row r="1409" spans="1:48" ht="14.25">
      <c r="A1409" s="4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</row>
    <row r="1410" spans="1:48" ht="14.25">
      <c r="A1410" s="4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</row>
    <row r="1411" spans="1:48" ht="14.25">
      <c r="A1411" s="4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</row>
    <row r="1412" spans="1:48" ht="14.25">
      <c r="A1412" s="4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</row>
    <row r="1413" spans="1:48" ht="14.25">
      <c r="A1413" s="4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</row>
    <row r="1414" spans="1:48" ht="14.25">
      <c r="A1414" s="4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</row>
    <row r="1415" spans="1:48" ht="14.25">
      <c r="A1415" s="4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</row>
    <row r="1416" spans="1:48" ht="14.25">
      <c r="A1416" s="4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</row>
    <row r="1417" spans="1:48" ht="14.25">
      <c r="A1417" s="4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</row>
    <row r="1418" spans="1:48" ht="14.25">
      <c r="A1418" s="4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</row>
    <row r="1419" spans="1:48" ht="14.25">
      <c r="A1419" s="4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</row>
    <row r="1420" spans="1:48" ht="14.25">
      <c r="A1420" s="4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</row>
    <row r="1421" spans="1:48" ht="14.25">
      <c r="A1421" s="4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</row>
    <row r="1422" spans="1:48" ht="14.25">
      <c r="A1422" s="4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</row>
    <row r="1423" spans="1:48" ht="14.25">
      <c r="A1423" s="4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</row>
    <row r="1424" spans="1:48" ht="14.25">
      <c r="A1424" s="4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</row>
    <row r="1425" spans="1:48" ht="14.25">
      <c r="A1425" s="4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</row>
    <row r="1426" spans="1:48" ht="14.25">
      <c r="A1426" s="4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</row>
    <row r="1427" spans="1:48" ht="14.25">
      <c r="A1427" s="4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</row>
    <row r="1428" spans="1:48" ht="14.25">
      <c r="A1428" s="4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</row>
    <row r="1429" spans="1:48" ht="14.25">
      <c r="A1429" s="4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</row>
    <row r="1430" spans="1:48" ht="14.25">
      <c r="A1430" s="4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</row>
    <row r="1431" spans="1:48" ht="14.25">
      <c r="A1431" s="4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</row>
    <row r="1432" spans="1:48" ht="14.25">
      <c r="A1432" s="4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</row>
    <row r="1433" spans="1:48" ht="14.25">
      <c r="A1433" s="4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</row>
    <row r="1434" spans="1:48" ht="14.25">
      <c r="A1434" s="4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</row>
    <row r="1435" spans="1:48" ht="14.25">
      <c r="A1435" s="4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</row>
    <row r="1436" spans="1:48" ht="14.25">
      <c r="A1436" s="4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</row>
    <row r="1437" spans="1:48" ht="14.25">
      <c r="A1437" s="4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</row>
    <row r="1438" spans="1:48" ht="14.25">
      <c r="A1438" s="4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</row>
    <row r="1439" spans="1:48" ht="14.25">
      <c r="A1439" s="4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</row>
    <row r="1440" spans="1:48" ht="14.25">
      <c r="A1440" s="4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</row>
    <row r="1441" spans="1:48" ht="14.25">
      <c r="A1441" s="4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</row>
    <row r="1442" spans="1:48" ht="14.25">
      <c r="A1442" s="4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</row>
    <row r="1443" spans="1:48" ht="14.25">
      <c r="A1443" s="4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</row>
    <row r="1444" spans="1:48" ht="14.25">
      <c r="A1444" s="4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</row>
    <row r="1445" spans="1:48" ht="14.25">
      <c r="A1445" s="4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</row>
    <row r="1446" spans="1:48" ht="14.25">
      <c r="A1446" s="4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</row>
    <row r="1447" spans="1:48" ht="14.25">
      <c r="A1447" s="4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</row>
    <row r="1448" spans="1:48" ht="14.25">
      <c r="A1448" s="4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</row>
    <row r="1449" spans="1:48" ht="14.25">
      <c r="A1449" s="4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</row>
    <row r="1450" spans="1:48" ht="14.25">
      <c r="A1450" s="4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</row>
    <row r="1451" spans="1:48" ht="14.25">
      <c r="A1451" s="4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</row>
    <row r="1452" spans="1:48" ht="14.25">
      <c r="A1452" s="4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</row>
    <row r="1453" spans="1:48" ht="14.25">
      <c r="A1453" s="4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</row>
    <row r="1454" spans="1:48" ht="14.25">
      <c r="A1454" s="4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</row>
    <row r="1455" spans="1:48" ht="14.25">
      <c r="A1455" s="4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</row>
    <row r="1456" spans="1:48" ht="14.25">
      <c r="A1456" s="4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</row>
    <row r="1457" spans="1:48" ht="14.25">
      <c r="A1457" s="4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</row>
    <row r="1458" spans="1:48" ht="14.25">
      <c r="A1458" s="4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</row>
    <row r="1459" spans="1:48" ht="14.25">
      <c r="A1459" s="4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</row>
    <row r="1460" spans="1:48" ht="14.25">
      <c r="A1460" s="4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</row>
    <row r="1461" spans="1:48" ht="14.25">
      <c r="A1461" s="4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</row>
    <row r="1462" spans="1:48" ht="14.25">
      <c r="A1462" s="4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</row>
    <row r="1463" spans="1:48" ht="14.25">
      <c r="A1463" s="4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</row>
    <row r="1464" spans="1:48" ht="14.25">
      <c r="A1464" s="4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</row>
    <row r="1465" spans="1:48" ht="14.25">
      <c r="A1465" s="4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</row>
    <row r="1466" spans="1:48" ht="14.25">
      <c r="A1466" s="4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</row>
    <row r="1467" spans="1:48" ht="14.25">
      <c r="A1467" s="4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</row>
    <row r="1468" spans="1:48" ht="14.25">
      <c r="A1468" s="4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</row>
    <row r="1469" spans="1:48" ht="14.25">
      <c r="A1469" s="4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</row>
    <row r="1470" spans="1:48" ht="14.25">
      <c r="A1470" s="4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</row>
    <row r="1471" spans="1:48" ht="14.25">
      <c r="A1471" s="4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</row>
    <row r="1472" spans="1:48" ht="14.25">
      <c r="A1472" s="4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</row>
    <row r="1473" spans="1:48" ht="14.25">
      <c r="A1473" s="4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  <c r="AV1473" s="7"/>
    </row>
    <row r="1474" spans="1:48" ht="14.25">
      <c r="A1474" s="4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</row>
    <row r="1475" spans="1:48" ht="14.25">
      <c r="A1475" s="4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  <c r="AV1475" s="7"/>
    </row>
    <row r="1476" spans="1:48" ht="14.25">
      <c r="A1476" s="4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</row>
    <row r="1477" spans="1:48" ht="14.25">
      <c r="A1477" s="4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</row>
    <row r="1478" spans="1:48" ht="14.25">
      <c r="A1478" s="4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</row>
    <row r="1479" spans="1:48" ht="14.25">
      <c r="A1479" s="4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  <c r="AV1479" s="7"/>
    </row>
    <row r="1480" spans="1:48" ht="14.25">
      <c r="A1480" s="4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  <c r="AV1480" s="7"/>
    </row>
    <row r="1481" spans="1:48" ht="14.25">
      <c r="A1481" s="4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  <c r="AV1481" s="7"/>
    </row>
    <row r="1482" spans="1:48" ht="14.25">
      <c r="A1482" s="4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  <c r="AV1482" s="7"/>
    </row>
    <row r="1483" spans="1:48" ht="14.25">
      <c r="A1483" s="4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  <c r="AV1483" s="7"/>
    </row>
    <row r="1484" spans="1:48" ht="14.25">
      <c r="A1484" s="4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  <c r="AV1484" s="7"/>
    </row>
    <row r="1485" spans="1:48" ht="14.25">
      <c r="A1485" s="4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  <c r="AV1485" s="7"/>
    </row>
    <row r="1486" spans="1:48" ht="14.25">
      <c r="A1486" s="4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  <c r="AV1486" s="7"/>
    </row>
    <row r="1487" spans="1:48" ht="14.25">
      <c r="A1487" s="4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  <c r="AV1487" s="7"/>
    </row>
    <row r="1488" spans="1:48" ht="14.25">
      <c r="A1488" s="4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  <c r="AV1488" s="7"/>
    </row>
    <row r="1489" spans="1:48" ht="14.25">
      <c r="A1489" s="4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  <c r="AV1489" s="7"/>
    </row>
    <row r="1490" spans="1:48" ht="14.25">
      <c r="A1490" s="4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</row>
    <row r="1491" spans="1:48" ht="14.25">
      <c r="A1491" s="4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  <c r="AV1491" s="7"/>
    </row>
    <row r="1492" spans="1:48" ht="14.25">
      <c r="A1492" s="4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</row>
    <row r="1493" spans="1:48" ht="14.25">
      <c r="A1493" s="4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  <c r="AV1493" s="7"/>
    </row>
    <row r="1494" spans="1:48" ht="14.25">
      <c r="A1494" s="4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</row>
    <row r="1495" spans="1:48" ht="14.25">
      <c r="A1495" s="4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  <c r="AV1495" s="7"/>
    </row>
    <row r="1496" spans="1:48" ht="14.25">
      <c r="A1496" s="4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</row>
    <row r="1497" spans="1:48" ht="14.25">
      <c r="A1497" s="4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</row>
    <row r="1498" spans="1:48" ht="14.25">
      <c r="A1498" s="4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</row>
    <row r="1499" spans="1:48" ht="14.25">
      <c r="A1499" s="4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</row>
    <row r="1500" spans="1:48" ht="14.25">
      <c r="A1500" s="4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</row>
    <row r="1501" spans="1:48" ht="14.25">
      <c r="A1501" s="4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</row>
    <row r="1502" spans="1:48" ht="14.25">
      <c r="A1502" s="4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</row>
    <row r="1503" spans="1:48" ht="14.25">
      <c r="A1503" s="4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</row>
    <row r="1504" spans="1:48" ht="14.25">
      <c r="A1504" s="4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</row>
    <row r="1505" spans="1:48" ht="14.25">
      <c r="A1505" s="4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  <c r="AV1505" s="7"/>
    </row>
    <row r="1506" spans="1:48" ht="14.25">
      <c r="A1506" s="4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  <c r="AV1506" s="7"/>
    </row>
    <row r="1507" spans="1:48" ht="14.25">
      <c r="A1507" s="4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</row>
    <row r="1508" spans="1:48" ht="14.25">
      <c r="A1508" s="4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  <c r="AV1508" s="7"/>
    </row>
    <row r="1509" spans="1:48" ht="14.25">
      <c r="A1509" s="4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  <c r="AV1509" s="7"/>
    </row>
    <row r="1510" spans="1:48" ht="14.25">
      <c r="A1510" s="4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  <c r="AV1510" s="7"/>
    </row>
    <row r="1511" spans="1:48" ht="14.25">
      <c r="A1511" s="4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  <c r="AV1511" s="7"/>
    </row>
    <row r="1512" spans="1:48" ht="14.25">
      <c r="A1512" s="4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  <c r="AV1512" s="7"/>
    </row>
    <row r="1513" spans="1:48" ht="14.25">
      <c r="A1513" s="4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</row>
    <row r="1514" spans="1:48" ht="14.25">
      <c r="A1514" s="4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</row>
    <row r="1515" spans="1:48" ht="14.25">
      <c r="A1515" s="4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</row>
    <row r="1516" spans="1:48" ht="14.25">
      <c r="A1516" s="4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</row>
    <row r="1517" spans="1:48" ht="14.25">
      <c r="A1517" s="4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  <c r="AV1517" s="7"/>
    </row>
    <row r="1518" spans="1:48" ht="14.25">
      <c r="A1518" s="4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</row>
    <row r="1519" spans="1:48" ht="14.25">
      <c r="A1519" s="4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  <c r="AV1519" s="7"/>
    </row>
    <row r="1520" spans="1:48" ht="14.25">
      <c r="A1520" s="4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  <c r="AV1520" s="7"/>
    </row>
    <row r="1521" spans="1:48" ht="14.25">
      <c r="A1521" s="4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  <c r="AV1521" s="7"/>
    </row>
    <row r="1522" spans="1:48" ht="14.25">
      <c r="A1522" s="4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  <c r="AV1522" s="7"/>
    </row>
    <row r="1523" spans="1:48" ht="14.25">
      <c r="A1523" s="4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  <c r="AV1523" s="7"/>
    </row>
    <row r="1524" spans="1:48" ht="14.25">
      <c r="A1524" s="4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  <c r="AV1524" s="7"/>
    </row>
    <row r="1525" spans="1:48" ht="14.25">
      <c r="A1525" s="4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  <c r="AV1525" s="7"/>
    </row>
    <row r="1526" spans="1:48" ht="14.25">
      <c r="A1526" s="4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  <c r="AV1526" s="7"/>
    </row>
    <row r="1527" spans="1:48" ht="14.25">
      <c r="A1527" s="4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  <c r="AV1527" s="7"/>
    </row>
    <row r="1528" spans="1:48" ht="14.25">
      <c r="A1528" s="4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  <c r="AV1528" s="7"/>
    </row>
    <row r="1529" spans="1:48" ht="14.25">
      <c r="A1529" s="4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  <c r="AV1529" s="7"/>
    </row>
    <row r="1530" spans="1:48" ht="14.25">
      <c r="A1530" s="4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  <c r="AV1530" s="7"/>
    </row>
    <row r="1531" spans="1:48" ht="14.25">
      <c r="A1531" s="4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  <c r="AV1531" s="7"/>
    </row>
    <row r="1532" spans="1:48" ht="14.25">
      <c r="A1532" s="4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  <c r="AU1532" s="7"/>
      <c r="AV1532" s="7"/>
    </row>
    <row r="1533" spans="1:48" ht="14.25">
      <c r="A1533" s="4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  <c r="AU1533" s="7"/>
      <c r="AV1533" s="7"/>
    </row>
    <row r="1534" spans="1:48" ht="14.25">
      <c r="A1534" s="4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  <c r="AU1534" s="7"/>
      <c r="AV1534" s="7"/>
    </row>
    <row r="1535" spans="1:48" ht="14.25">
      <c r="A1535" s="4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  <c r="AU1535" s="7"/>
      <c r="AV1535" s="7"/>
    </row>
    <row r="1536" spans="1:48" ht="14.25">
      <c r="A1536" s="4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  <c r="AU1536" s="7"/>
      <c r="AV1536" s="7"/>
    </row>
    <row r="1537" spans="1:48" ht="14.25">
      <c r="A1537" s="4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  <c r="AU1537" s="7"/>
      <c r="AV1537" s="7"/>
    </row>
    <row r="1538" spans="1:48" ht="14.25">
      <c r="A1538" s="4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  <c r="AU1538" s="7"/>
      <c r="AV1538" s="7"/>
    </row>
    <row r="1539" spans="1:48" ht="14.25">
      <c r="A1539" s="4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  <c r="AU1539" s="7"/>
      <c r="AV1539" s="7"/>
    </row>
    <row r="1540" spans="1:48" ht="14.25">
      <c r="A1540" s="4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  <c r="AU1540" s="7"/>
      <c r="AV1540" s="7"/>
    </row>
    <row r="1541" spans="1:48" ht="14.25">
      <c r="A1541" s="4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  <c r="AU1541" s="7"/>
      <c r="AV1541" s="7"/>
    </row>
    <row r="1542" spans="1:48" ht="14.25">
      <c r="A1542" s="4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  <c r="AU1542" s="7"/>
      <c r="AV1542" s="7"/>
    </row>
    <row r="1543" spans="1:48" ht="14.25">
      <c r="A1543" s="4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  <c r="AU1543" s="7"/>
      <c r="AV1543" s="7"/>
    </row>
    <row r="1544" spans="1:48" ht="14.25">
      <c r="A1544" s="4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  <c r="AU1544" s="7"/>
      <c r="AV1544" s="7"/>
    </row>
    <row r="1545" spans="1:48" ht="14.25">
      <c r="A1545" s="4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  <c r="AU1545" s="7"/>
      <c r="AV1545" s="7"/>
    </row>
    <row r="1546" spans="1:48" ht="14.25">
      <c r="A1546" s="4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  <c r="AU1546" s="7"/>
      <c r="AV1546" s="7"/>
    </row>
    <row r="1547" spans="1:48" ht="14.25">
      <c r="A1547" s="4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  <c r="AU1547" s="7"/>
      <c r="AV1547" s="7"/>
    </row>
    <row r="1548" spans="1:48" ht="14.25">
      <c r="A1548" s="4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  <c r="AU1548" s="7"/>
      <c r="AV1548" s="7"/>
    </row>
    <row r="1549" spans="1:48" ht="14.25">
      <c r="A1549" s="4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  <c r="AU1549" s="7"/>
      <c r="AV1549" s="7"/>
    </row>
    <row r="1550" spans="1:48" ht="14.25">
      <c r="A1550" s="4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  <c r="AU1550" s="7"/>
      <c r="AV1550" s="7"/>
    </row>
    <row r="1551" spans="1:48" ht="14.25">
      <c r="A1551" s="4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  <c r="AU1551" s="7"/>
      <c r="AV1551" s="7"/>
    </row>
    <row r="1552" spans="1:48" ht="14.25">
      <c r="A1552" s="4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  <c r="AU1552" s="7"/>
      <c r="AV1552" s="7"/>
    </row>
    <row r="1553" spans="1:48" ht="14.25">
      <c r="A1553" s="4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  <c r="AU1553" s="7"/>
      <c r="AV1553" s="7"/>
    </row>
    <row r="1554" spans="1:48" ht="14.25">
      <c r="A1554" s="4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  <c r="AU1554" s="7"/>
      <c r="AV1554" s="7"/>
    </row>
    <row r="1555" spans="1:48" ht="14.25">
      <c r="A1555" s="4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  <c r="AU1555" s="7"/>
      <c r="AV1555" s="7"/>
    </row>
    <row r="1556" spans="1:48" ht="14.25">
      <c r="A1556" s="4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  <c r="AV1556" s="7"/>
    </row>
    <row r="1557" spans="1:48" ht="14.25">
      <c r="A1557" s="4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  <c r="AU1557" s="7"/>
      <c r="AV1557" s="7"/>
    </row>
    <row r="1558" spans="1:48" ht="14.25">
      <c r="A1558" s="4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  <c r="AU1558" s="7"/>
      <c r="AV1558" s="7"/>
    </row>
    <row r="1559" spans="1:48" ht="14.25">
      <c r="A1559" s="4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  <c r="AU1559" s="7"/>
      <c r="AV1559" s="7"/>
    </row>
    <row r="1560" spans="1:48" ht="14.25">
      <c r="A1560" s="4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  <c r="AV1560" s="7"/>
    </row>
    <row r="1561" spans="1:48" ht="14.25">
      <c r="A1561" s="4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  <c r="AU1561" s="7"/>
      <c r="AV1561" s="7"/>
    </row>
    <row r="1562" spans="1:48" ht="14.25">
      <c r="A1562" s="4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  <c r="AU1562" s="7"/>
      <c r="AV1562" s="7"/>
    </row>
    <row r="1563" spans="1:48" ht="14.25">
      <c r="A1563" s="4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  <c r="AU1563" s="7"/>
      <c r="AV1563" s="7"/>
    </row>
    <row r="1564" spans="1:48" ht="14.25">
      <c r="A1564" s="4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  <c r="AU1564" s="7"/>
      <c r="AV1564" s="7"/>
    </row>
    <row r="1565" spans="1:48" ht="14.25">
      <c r="A1565" s="4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  <c r="AU1565" s="7"/>
      <c r="AV1565" s="7"/>
    </row>
    <row r="1566" spans="1:48" ht="14.25">
      <c r="A1566" s="4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  <c r="AU1566" s="7"/>
      <c r="AV1566" s="7"/>
    </row>
    <row r="1567" spans="1:48" ht="14.25">
      <c r="A1567" s="4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  <c r="AU1567" s="7"/>
      <c r="AV1567" s="7"/>
    </row>
    <row r="1568" spans="1:48" ht="14.25">
      <c r="A1568" s="4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  <c r="AU1568" s="7"/>
      <c r="AV1568" s="7"/>
    </row>
    <row r="1569" spans="1:48" ht="14.25">
      <c r="A1569" s="4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  <c r="AU1569" s="7"/>
      <c r="AV1569" s="7"/>
    </row>
    <row r="1570" spans="1:48" ht="14.25">
      <c r="A1570" s="4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  <c r="AU1570" s="7"/>
      <c r="AV1570" s="7"/>
    </row>
    <row r="1571" spans="1:48" ht="14.25">
      <c r="A1571" s="4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  <c r="AU1571" s="7"/>
      <c r="AV1571" s="7"/>
    </row>
    <row r="1572" spans="1:48" ht="14.25">
      <c r="A1572" s="4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  <c r="AR1572" s="7"/>
      <c r="AS1572" s="7"/>
      <c r="AT1572" s="7"/>
      <c r="AU1572" s="7"/>
      <c r="AV1572" s="7"/>
    </row>
    <row r="1573" spans="1:48" ht="14.25">
      <c r="A1573" s="4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  <c r="AR1573" s="7"/>
      <c r="AS1573" s="7"/>
      <c r="AT1573" s="7"/>
      <c r="AU1573" s="7"/>
      <c r="AV1573" s="7"/>
    </row>
    <row r="1574" spans="1:48" ht="14.25">
      <c r="A1574" s="4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  <c r="AR1574" s="7"/>
      <c r="AS1574" s="7"/>
      <c r="AT1574" s="7"/>
      <c r="AU1574" s="7"/>
      <c r="AV1574" s="7"/>
    </row>
    <row r="1575" spans="1:48" ht="14.25">
      <c r="A1575" s="4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  <c r="AR1575" s="7"/>
      <c r="AS1575" s="7"/>
      <c r="AT1575" s="7"/>
      <c r="AU1575" s="7"/>
      <c r="AV1575" s="7"/>
    </row>
    <row r="1576" spans="1:48" ht="14.25">
      <c r="A1576" s="4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  <c r="AR1576" s="7"/>
      <c r="AS1576" s="7"/>
      <c r="AT1576" s="7"/>
      <c r="AU1576" s="7"/>
      <c r="AV1576" s="7"/>
    </row>
    <row r="1577" spans="1:48" ht="14.25">
      <c r="A1577" s="4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  <c r="AR1577" s="7"/>
      <c r="AS1577" s="7"/>
      <c r="AT1577" s="7"/>
      <c r="AU1577" s="7"/>
      <c r="AV1577" s="7"/>
    </row>
    <row r="1578" spans="1:48" ht="14.25">
      <c r="A1578" s="4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  <c r="AU1578" s="7"/>
      <c r="AV1578" s="7"/>
    </row>
    <row r="1579" spans="1:48" ht="14.25">
      <c r="A1579" s="4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  <c r="AU1579" s="7"/>
      <c r="AV1579" s="7"/>
    </row>
    <row r="1580" spans="1:48" ht="14.25">
      <c r="A1580" s="4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  <c r="AU1580" s="7"/>
      <c r="AV1580" s="7"/>
    </row>
    <row r="1581" spans="1:48" ht="14.25">
      <c r="A1581" s="4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  <c r="AR1581" s="7"/>
      <c r="AS1581" s="7"/>
      <c r="AT1581" s="7"/>
      <c r="AU1581" s="7"/>
      <c r="AV1581" s="7"/>
    </row>
    <row r="1582" spans="1:48" ht="14.25">
      <c r="A1582" s="4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  <c r="AR1582" s="7"/>
      <c r="AS1582" s="7"/>
      <c r="AT1582" s="7"/>
      <c r="AU1582" s="7"/>
      <c r="AV1582" s="7"/>
    </row>
    <row r="1583" spans="1:48" ht="14.25">
      <c r="A1583" s="4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  <c r="AR1583" s="7"/>
      <c r="AS1583" s="7"/>
      <c r="AT1583" s="7"/>
      <c r="AU1583" s="7"/>
      <c r="AV1583" s="7"/>
    </row>
    <row r="1584" spans="1:48" ht="14.25">
      <c r="A1584" s="4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  <c r="AR1584" s="7"/>
      <c r="AS1584" s="7"/>
      <c r="AT1584" s="7"/>
      <c r="AU1584" s="7"/>
      <c r="AV1584" s="7"/>
    </row>
    <row r="1585" spans="1:48" ht="14.25">
      <c r="A1585" s="4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  <c r="AR1585" s="7"/>
      <c r="AS1585" s="7"/>
      <c r="AT1585" s="7"/>
      <c r="AU1585" s="7"/>
      <c r="AV1585" s="7"/>
    </row>
    <row r="1586" spans="1:48" ht="14.25">
      <c r="A1586" s="4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  <c r="AR1586" s="7"/>
      <c r="AS1586" s="7"/>
      <c r="AT1586" s="7"/>
      <c r="AU1586" s="7"/>
      <c r="AV1586" s="7"/>
    </row>
    <row r="1587" spans="1:48" ht="14.25">
      <c r="A1587" s="4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  <c r="AU1587" s="7"/>
      <c r="AV1587" s="7"/>
    </row>
    <row r="1588" spans="1:48" ht="14.25">
      <c r="A1588" s="4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  <c r="AU1588" s="7"/>
      <c r="AV1588" s="7"/>
    </row>
    <row r="1589" spans="1:48" ht="14.25">
      <c r="A1589" s="4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  <c r="AU1589" s="7"/>
      <c r="AV1589" s="7"/>
    </row>
    <row r="1590" spans="1:48" ht="14.25">
      <c r="A1590" s="4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  <c r="AU1590" s="7"/>
      <c r="AV1590" s="7"/>
    </row>
    <row r="1591" spans="1:48" ht="14.25">
      <c r="A1591" s="4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  <c r="AU1591" s="7"/>
      <c r="AV1591" s="7"/>
    </row>
    <row r="1592" spans="1:48" ht="14.25">
      <c r="A1592" s="4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  <c r="AR1592" s="7"/>
      <c r="AS1592" s="7"/>
      <c r="AT1592" s="7"/>
      <c r="AU1592" s="7"/>
      <c r="AV1592" s="7"/>
    </row>
    <row r="1593" spans="1:48" ht="14.25">
      <c r="A1593" s="4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  <c r="AO1593" s="7"/>
      <c r="AP1593" s="7"/>
      <c r="AQ1593" s="7"/>
      <c r="AR1593" s="7"/>
      <c r="AS1593" s="7"/>
      <c r="AT1593" s="7"/>
      <c r="AU1593" s="7"/>
      <c r="AV1593" s="7"/>
    </row>
    <row r="1594" spans="1:48" ht="14.25">
      <c r="A1594" s="4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  <c r="AR1594" s="7"/>
      <c r="AS1594" s="7"/>
      <c r="AT1594" s="7"/>
      <c r="AU1594" s="7"/>
      <c r="AV1594" s="7"/>
    </row>
    <row r="1595" spans="1:48" ht="14.25">
      <c r="A1595" s="4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  <c r="AO1595" s="7"/>
      <c r="AP1595" s="7"/>
      <c r="AQ1595" s="7"/>
      <c r="AR1595" s="7"/>
      <c r="AS1595" s="7"/>
      <c r="AT1595" s="7"/>
      <c r="AU1595" s="7"/>
      <c r="AV1595" s="7"/>
    </row>
    <row r="1596" spans="1:48" ht="14.25">
      <c r="A1596" s="4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  <c r="AR1596" s="7"/>
      <c r="AS1596" s="7"/>
      <c r="AT1596" s="7"/>
      <c r="AU1596" s="7"/>
      <c r="AV1596" s="7"/>
    </row>
    <row r="1597" spans="1:48" ht="14.25">
      <c r="A1597" s="4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  <c r="AO1597" s="7"/>
      <c r="AP1597" s="7"/>
      <c r="AQ1597" s="7"/>
      <c r="AR1597" s="7"/>
      <c r="AS1597" s="7"/>
      <c r="AT1597" s="7"/>
      <c r="AU1597" s="7"/>
      <c r="AV1597" s="7"/>
    </row>
    <row r="1598" spans="1:48" ht="14.25">
      <c r="A1598" s="4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  <c r="AR1598" s="7"/>
      <c r="AS1598" s="7"/>
      <c r="AT1598" s="7"/>
      <c r="AU1598" s="7"/>
      <c r="AV1598" s="7"/>
    </row>
    <row r="1599" spans="1:48" ht="14.25">
      <c r="A1599" s="4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  <c r="AO1599" s="7"/>
      <c r="AP1599" s="7"/>
      <c r="AQ1599" s="7"/>
      <c r="AR1599" s="7"/>
      <c r="AS1599" s="7"/>
      <c r="AT1599" s="7"/>
      <c r="AU1599" s="7"/>
      <c r="AV1599" s="7"/>
    </row>
    <row r="1600" spans="1:48" ht="14.25">
      <c r="A1600" s="4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  <c r="AR1600" s="7"/>
      <c r="AS1600" s="7"/>
      <c r="AT1600" s="7"/>
      <c r="AU1600" s="7"/>
      <c r="AV1600" s="7"/>
    </row>
    <row r="1601" spans="1:48" ht="14.25">
      <c r="A1601" s="4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  <c r="AR1601" s="7"/>
      <c r="AS1601" s="7"/>
      <c r="AT1601" s="7"/>
      <c r="AU1601" s="7"/>
      <c r="AV1601" s="7"/>
    </row>
    <row r="1602" spans="1:48" ht="14.25">
      <c r="A1602" s="4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  <c r="AR1602" s="7"/>
      <c r="AS1602" s="7"/>
      <c r="AT1602" s="7"/>
      <c r="AU1602" s="7"/>
      <c r="AV1602" s="7"/>
    </row>
    <row r="1603" spans="1:48" ht="14.25">
      <c r="A1603" s="4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  <c r="AO1603" s="7"/>
      <c r="AP1603" s="7"/>
      <c r="AQ1603" s="7"/>
      <c r="AR1603" s="7"/>
      <c r="AS1603" s="7"/>
      <c r="AT1603" s="7"/>
      <c r="AU1603" s="7"/>
      <c r="AV1603" s="7"/>
    </row>
    <row r="1604" spans="1:48" ht="14.25">
      <c r="A1604" s="4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  <c r="AR1604" s="7"/>
      <c r="AS1604" s="7"/>
      <c r="AT1604" s="7"/>
      <c r="AU1604" s="7"/>
      <c r="AV1604" s="7"/>
    </row>
    <row r="1605" spans="1:48" ht="14.25">
      <c r="A1605" s="4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  <c r="AO1605" s="7"/>
      <c r="AP1605" s="7"/>
      <c r="AQ1605" s="7"/>
      <c r="AR1605" s="7"/>
      <c r="AS1605" s="7"/>
      <c r="AT1605" s="7"/>
      <c r="AU1605" s="7"/>
      <c r="AV1605" s="7"/>
    </row>
    <row r="1606" spans="1:48" ht="14.25">
      <c r="A1606" s="4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  <c r="AR1606" s="7"/>
      <c r="AS1606" s="7"/>
      <c r="AT1606" s="7"/>
      <c r="AU1606" s="7"/>
      <c r="AV1606" s="7"/>
    </row>
    <row r="1607" spans="1:48" ht="14.25">
      <c r="A1607" s="4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  <c r="AO1607" s="7"/>
      <c r="AP1607" s="7"/>
      <c r="AQ1607" s="7"/>
      <c r="AR1607" s="7"/>
      <c r="AS1607" s="7"/>
      <c r="AT1607" s="7"/>
      <c r="AU1607" s="7"/>
      <c r="AV1607" s="7"/>
    </row>
    <row r="1608" spans="1:48" ht="14.25">
      <c r="A1608" s="4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  <c r="AR1608" s="7"/>
      <c r="AS1608" s="7"/>
      <c r="AT1608" s="7"/>
      <c r="AU1608" s="7"/>
      <c r="AV1608" s="7"/>
    </row>
    <row r="1609" spans="1:48" ht="14.25">
      <c r="A1609" s="4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  <c r="AO1609" s="7"/>
      <c r="AP1609" s="7"/>
      <c r="AQ1609" s="7"/>
      <c r="AR1609" s="7"/>
      <c r="AS1609" s="7"/>
      <c r="AT1609" s="7"/>
      <c r="AU1609" s="7"/>
      <c r="AV1609" s="7"/>
    </row>
    <row r="1610" spans="1:48" ht="14.25">
      <c r="A1610" s="4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  <c r="AR1610" s="7"/>
      <c r="AS1610" s="7"/>
      <c r="AT1610" s="7"/>
      <c r="AU1610" s="7"/>
      <c r="AV1610" s="7"/>
    </row>
    <row r="1611" spans="1:48" ht="14.25">
      <c r="A1611" s="4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  <c r="AO1611" s="7"/>
      <c r="AP1611" s="7"/>
      <c r="AQ1611" s="7"/>
      <c r="AR1611" s="7"/>
      <c r="AS1611" s="7"/>
      <c r="AT1611" s="7"/>
      <c r="AU1611" s="7"/>
      <c r="AV1611" s="7"/>
    </row>
    <row r="1612" spans="1:48" ht="14.25">
      <c r="A1612" s="4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  <c r="AR1612" s="7"/>
      <c r="AS1612" s="7"/>
      <c r="AT1612" s="7"/>
      <c r="AU1612" s="7"/>
      <c r="AV1612" s="7"/>
    </row>
    <row r="1613" spans="1:48" ht="14.25">
      <c r="A1613" s="4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7"/>
      <c r="AQ1613" s="7"/>
      <c r="AR1613" s="7"/>
      <c r="AS1613" s="7"/>
      <c r="AT1613" s="7"/>
      <c r="AU1613" s="7"/>
      <c r="AV1613" s="7"/>
    </row>
    <row r="1614" spans="1:48" ht="14.25">
      <c r="A1614" s="4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  <c r="AR1614" s="7"/>
      <c r="AS1614" s="7"/>
      <c r="AT1614" s="7"/>
      <c r="AU1614" s="7"/>
      <c r="AV1614" s="7"/>
    </row>
    <row r="1615" spans="1:48" ht="14.25">
      <c r="A1615" s="4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7"/>
      <c r="AQ1615" s="7"/>
      <c r="AR1615" s="7"/>
      <c r="AS1615" s="7"/>
      <c r="AT1615" s="7"/>
      <c r="AU1615" s="7"/>
      <c r="AV1615" s="7"/>
    </row>
    <row r="1616" spans="1:48" ht="14.25">
      <c r="A1616" s="4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  <c r="AR1616" s="7"/>
      <c r="AS1616" s="7"/>
      <c r="AT1616" s="7"/>
      <c r="AU1616" s="7"/>
      <c r="AV1616" s="7"/>
    </row>
    <row r="1617" spans="1:48" ht="14.25">
      <c r="A1617" s="4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7"/>
      <c r="AQ1617" s="7"/>
      <c r="AR1617" s="7"/>
      <c r="AS1617" s="7"/>
      <c r="AT1617" s="7"/>
      <c r="AU1617" s="7"/>
      <c r="AV1617" s="7"/>
    </row>
    <row r="1618" spans="1:48" ht="14.25">
      <c r="A1618" s="4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  <c r="AR1618" s="7"/>
      <c r="AS1618" s="7"/>
      <c r="AT1618" s="7"/>
      <c r="AU1618" s="7"/>
      <c r="AV1618" s="7"/>
    </row>
    <row r="1619" spans="1:48" ht="14.25">
      <c r="A1619" s="4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7"/>
      <c r="AQ1619" s="7"/>
      <c r="AR1619" s="7"/>
      <c r="AS1619" s="7"/>
      <c r="AT1619" s="7"/>
      <c r="AU1619" s="7"/>
      <c r="AV1619" s="7"/>
    </row>
    <row r="1620" spans="1:48" ht="14.25">
      <c r="A1620" s="4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  <c r="AR1620" s="7"/>
      <c r="AS1620" s="7"/>
      <c r="AT1620" s="7"/>
      <c r="AU1620" s="7"/>
      <c r="AV1620" s="7"/>
    </row>
    <row r="1621" spans="1:48" ht="14.25">
      <c r="A1621" s="4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7"/>
      <c r="AQ1621" s="7"/>
      <c r="AR1621" s="7"/>
      <c r="AS1621" s="7"/>
      <c r="AT1621" s="7"/>
      <c r="AU1621" s="7"/>
      <c r="AV1621" s="7"/>
    </row>
    <row r="1622" spans="1:48" ht="14.25">
      <c r="A1622" s="4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  <c r="AR1622" s="7"/>
      <c r="AS1622" s="7"/>
      <c r="AT1622" s="7"/>
      <c r="AU1622" s="7"/>
      <c r="AV1622" s="7"/>
    </row>
    <row r="1623" spans="1:48" ht="14.25">
      <c r="A1623" s="4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7"/>
      <c r="AQ1623" s="7"/>
      <c r="AR1623" s="7"/>
      <c r="AS1623" s="7"/>
      <c r="AT1623" s="7"/>
      <c r="AU1623" s="7"/>
      <c r="AV1623" s="7"/>
    </row>
    <row r="1624" spans="1:48" ht="14.25">
      <c r="A1624" s="4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  <c r="AR1624" s="7"/>
      <c r="AS1624" s="7"/>
      <c r="AT1624" s="7"/>
      <c r="AU1624" s="7"/>
      <c r="AV1624" s="7"/>
    </row>
    <row r="1625" spans="1:48" ht="14.25">
      <c r="A1625" s="4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7"/>
      <c r="AQ1625" s="7"/>
      <c r="AR1625" s="7"/>
      <c r="AS1625" s="7"/>
      <c r="AT1625" s="7"/>
      <c r="AU1625" s="7"/>
      <c r="AV1625" s="7"/>
    </row>
    <row r="1626" spans="1:48" ht="14.25">
      <c r="A1626" s="4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  <c r="AR1626" s="7"/>
      <c r="AS1626" s="7"/>
      <c r="AT1626" s="7"/>
      <c r="AU1626" s="7"/>
      <c r="AV1626" s="7"/>
    </row>
    <row r="1627" spans="1:48" ht="14.25">
      <c r="A1627" s="4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  <c r="AO1627" s="7"/>
      <c r="AP1627" s="7"/>
      <c r="AQ1627" s="7"/>
      <c r="AR1627" s="7"/>
      <c r="AS1627" s="7"/>
      <c r="AT1627" s="7"/>
      <c r="AU1627" s="7"/>
      <c r="AV1627" s="7"/>
    </row>
    <row r="1628" spans="1:48" ht="14.25">
      <c r="A1628" s="4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  <c r="AR1628" s="7"/>
      <c r="AS1628" s="7"/>
      <c r="AT1628" s="7"/>
      <c r="AU1628" s="7"/>
      <c r="AV1628" s="7"/>
    </row>
    <row r="1629" spans="1:48" ht="14.25">
      <c r="A1629" s="4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  <c r="AO1629" s="7"/>
      <c r="AP1629" s="7"/>
      <c r="AQ1629" s="7"/>
      <c r="AR1629" s="7"/>
      <c r="AS1629" s="7"/>
      <c r="AT1629" s="7"/>
      <c r="AU1629" s="7"/>
      <c r="AV1629" s="7"/>
    </row>
    <row r="1630" spans="1:48" ht="14.25">
      <c r="A1630" s="4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  <c r="AR1630" s="7"/>
      <c r="AS1630" s="7"/>
      <c r="AT1630" s="7"/>
      <c r="AU1630" s="7"/>
      <c r="AV1630" s="7"/>
    </row>
    <row r="1631" spans="1:48" ht="14.25">
      <c r="A1631" s="4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  <c r="AR1631" s="7"/>
      <c r="AS1631" s="7"/>
      <c r="AT1631" s="7"/>
      <c r="AU1631" s="7"/>
      <c r="AV1631" s="7"/>
    </row>
    <row r="1632" spans="1:48" ht="14.25">
      <c r="A1632" s="4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  <c r="AR1632" s="7"/>
      <c r="AS1632" s="7"/>
      <c r="AT1632" s="7"/>
      <c r="AU1632" s="7"/>
      <c r="AV1632" s="7"/>
    </row>
    <row r="1633" spans="1:48" ht="14.25">
      <c r="A1633" s="4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/>
      <c r="AQ1633" s="7"/>
      <c r="AR1633" s="7"/>
      <c r="AS1633" s="7"/>
      <c r="AT1633" s="7"/>
      <c r="AU1633" s="7"/>
      <c r="AV1633" s="7"/>
    </row>
    <row r="1634" spans="1:48" ht="14.25">
      <c r="A1634" s="4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  <c r="AR1634" s="7"/>
      <c r="AS1634" s="7"/>
      <c r="AT1634" s="7"/>
      <c r="AU1634" s="7"/>
      <c r="AV1634" s="7"/>
    </row>
    <row r="1635" spans="1:48" ht="14.25">
      <c r="A1635" s="4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  <c r="AO1635" s="7"/>
      <c r="AP1635" s="7"/>
      <c r="AQ1635" s="7"/>
      <c r="AR1635" s="7"/>
      <c r="AS1635" s="7"/>
      <c r="AT1635" s="7"/>
      <c r="AU1635" s="7"/>
      <c r="AV1635" s="7"/>
    </row>
    <row r="1636" spans="1:48" ht="14.25">
      <c r="A1636" s="4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  <c r="AR1636" s="7"/>
      <c r="AS1636" s="7"/>
      <c r="AT1636" s="7"/>
      <c r="AU1636" s="7"/>
      <c r="AV1636" s="7"/>
    </row>
    <row r="1637" spans="1:48" ht="14.25">
      <c r="A1637" s="4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  <c r="AO1637" s="7"/>
      <c r="AP1637" s="7"/>
      <c r="AQ1637" s="7"/>
      <c r="AR1637" s="7"/>
      <c r="AS1637" s="7"/>
      <c r="AT1637" s="7"/>
      <c r="AU1637" s="7"/>
      <c r="AV1637" s="7"/>
    </row>
    <row r="1638" spans="1:48" ht="14.25">
      <c r="A1638" s="4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  <c r="AR1638" s="7"/>
      <c r="AS1638" s="7"/>
      <c r="AT1638" s="7"/>
      <c r="AU1638" s="7"/>
      <c r="AV1638" s="7"/>
    </row>
    <row r="1639" spans="1:48" ht="14.25">
      <c r="A1639" s="4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  <c r="AO1639" s="7"/>
      <c r="AP1639" s="7"/>
      <c r="AQ1639" s="7"/>
      <c r="AR1639" s="7"/>
      <c r="AS1639" s="7"/>
      <c r="AT1639" s="7"/>
      <c r="AU1639" s="7"/>
      <c r="AV1639" s="7"/>
    </row>
    <row r="1640" spans="1:48" ht="14.25">
      <c r="A1640" s="4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  <c r="AR1640" s="7"/>
      <c r="AS1640" s="7"/>
      <c r="AT1640" s="7"/>
      <c r="AU1640" s="7"/>
      <c r="AV1640" s="7"/>
    </row>
    <row r="1641" spans="1:48" ht="14.25">
      <c r="A1641" s="4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  <c r="AO1641" s="7"/>
      <c r="AP1641" s="7"/>
      <c r="AQ1641" s="7"/>
      <c r="AR1641" s="7"/>
      <c r="AS1641" s="7"/>
      <c r="AT1641" s="7"/>
      <c r="AU1641" s="7"/>
      <c r="AV1641" s="7"/>
    </row>
    <row r="1642" spans="1:48" ht="14.25">
      <c r="A1642" s="4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  <c r="AO1642" s="7"/>
      <c r="AP1642" s="7"/>
      <c r="AQ1642" s="7"/>
      <c r="AR1642" s="7"/>
      <c r="AS1642" s="7"/>
      <c r="AT1642" s="7"/>
      <c r="AU1642" s="7"/>
      <c r="AV1642" s="7"/>
    </row>
    <row r="1643" spans="1:48" ht="14.25">
      <c r="A1643" s="4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  <c r="AR1643" s="7"/>
      <c r="AS1643" s="7"/>
      <c r="AT1643" s="7"/>
      <c r="AU1643" s="7"/>
      <c r="AV1643" s="7"/>
    </row>
    <row r="1644" spans="1:48" ht="14.25">
      <c r="A1644" s="4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  <c r="AO1644" s="7"/>
      <c r="AP1644" s="7"/>
      <c r="AQ1644" s="7"/>
      <c r="AR1644" s="7"/>
      <c r="AS1644" s="7"/>
      <c r="AT1644" s="7"/>
      <c r="AU1644" s="7"/>
      <c r="AV1644" s="7"/>
    </row>
    <row r="1645" spans="1:48" ht="14.25">
      <c r="A1645" s="4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  <c r="AR1645" s="7"/>
      <c r="AS1645" s="7"/>
      <c r="AT1645" s="7"/>
      <c r="AU1645" s="7"/>
      <c r="AV1645" s="7"/>
    </row>
    <row r="1646" spans="1:48" ht="14.25">
      <c r="A1646" s="4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  <c r="AO1646" s="7"/>
      <c r="AP1646" s="7"/>
      <c r="AQ1646" s="7"/>
      <c r="AR1646" s="7"/>
      <c r="AS1646" s="7"/>
      <c r="AT1646" s="7"/>
      <c r="AU1646" s="7"/>
      <c r="AV1646" s="7"/>
    </row>
    <row r="1647" spans="1:48" ht="14.25">
      <c r="A1647" s="4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  <c r="AR1647" s="7"/>
      <c r="AS1647" s="7"/>
      <c r="AT1647" s="7"/>
      <c r="AU1647" s="7"/>
      <c r="AV1647" s="7"/>
    </row>
    <row r="1648" spans="1:48" ht="14.25">
      <c r="A1648" s="4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  <c r="AR1648" s="7"/>
      <c r="AS1648" s="7"/>
      <c r="AT1648" s="7"/>
      <c r="AU1648" s="7"/>
      <c r="AV1648" s="7"/>
    </row>
    <row r="1649" spans="1:48" ht="14.25">
      <c r="A1649" s="4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  <c r="AR1649" s="7"/>
      <c r="AS1649" s="7"/>
      <c r="AT1649" s="7"/>
      <c r="AU1649" s="7"/>
      <c r="AV1649" s="7"/>
    </row>
    <row r="1650" spans="1:48" ht="14.25">
      <c r="A1650" s="4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  <c r="AR1650" s="7"/>
      <c r="AS1650" s="7"/>
      <c r="AT1650" s="7"/>
      <c r="AU1650" s="7"/>
      <c r="AV1650" s="7"/>
    </row>
    <row r="1651" spans="1:48" ht="14.25">
      <c r="A1651" s="4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  <c r="AR1651" s="7"/>
      <c r="AS1651" s="7"/>
      <c r="AT1651" s="7"/>
      <c r="AU1651" s="7"/>
      <c r="AV1651" s="7"/>
    </row>
    <row r="1652" spans="1:48" ht="14.25">
      <c r="A1652" s="4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  <c r="AR1652" s="7"/>
      <c r="AS1652" s="7"/>
      <c r="AT1652" s="7"/>
      <c r="AU1652" s="7"/>
      <c r="AV1652" s="7"/>
    </row>
    <row r="1653" spans="1:48" ht="14.25">
      <c r="A1653" s="4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  <c r="AR1653" s="7"/>
      <c r="AS1653" s="7"/>
      <c r="AT1653" s="7"/>
      <c r="AU1653" s="7"/>
      <c r="AV1653" s="7"/>
    </row>
    <row r="1654" spans="1:48" ht="14.25">
      <c r="A1654" s="4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  <c r="AO1654" s="7"/>
      <c r="AP1654" s="7"/>
      <c r="AQ1654" s="7"/>
      <c r="AR1654" s="7"/>
      <c r="AS1654" s="7"/>
      <c r="AT1654" s="7"/>
      <c r="AU1654" s="7"/>
      <c r="AV1654" s="7"/>
    </row>
    <row r="1655" spans="1:48" ht="14.25">
      <c r="A1655" s="4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  <c r="AR1655" s="7"/>
      <c r="AS1655" s="7"/>
      <c r="AT1655" s="7"/>
      <c r="AU1655" s="7"/>
      <c r="AV1655" s="7"/>
    </row>
    <row r="1656" spans="1:48" ht="14.25">
      <c r="A1656" s="4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7"/>
      <c r="AQ1656" s="7"/>
      <c r="AR1656" s="7"/>
      <c r="AS1656" s="7"/>
      <c r="AT1656" s="7"/>
      <c r="AU1656" s="7"/>
      <c r="AV1656" s="7"/>
    </row>
    <row r="1657" spans="1:48" ht="14.25">
      <c r="A1657" s="4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  <c r="AR1657" s="7"/>
      <c r="AS1657" s="7"/>
      <c r="AT1657" s="7"/>
      <c r="AU1657" s="7"/>
      <c r="AV1657" s="7"/>
    </row>
    <row r="1658" spans="1:48" ht="14.25">
      <c r="A1658" s="4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7"/>
      <c r="AQ1658" s="7"/>
      <c r="AR1658" s="7"/>
      <c r="AS1658" s="7"/>
      <c r="AT1658" s="7"/>
      <c r="AU1658" s="7"/>
      <c r="AV1658" s="7"/>
    </row>
    <row r="1659" spans="1:48" ht="14.25">
      <c r="A1659" s="4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  <c r="AU1659" s="7"/>
      <c r="AV1659" s="7"/>
    </row>
    <row r="1660" spans="1:48" ht="14.25">
      <c r="A1660" s="4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7"/>
      <c r="AQ1660" s="7"/>
      <c r="AR1660" s="7"/>
      <c r="AS1660" s="7"/>
      <c r="AT1660" s="7"/>
      <c r="AU1660" s="7"/>
      <c r="AV1660" s="7"/>
    </row>
    <row r="1661" spans="1:48" ht="14.25">
      <c r="A1661" s="4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7"/>
      <c r="AQ1661" s="7"/>
      <c r="AR1661" s="7"/>
      <c r="AS1661" s="7"/>
      <c r="AT1661" s="7"/>
      <c r="AU1661" s="7"/>
      <c r="AV1661" s="7"/>
    </row>
    <row r="1662" spans="1:48" ht="14.25">
      <c r="A1662" s="4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  <c r="AR1662" s="7"/>
      <c r="AS1662" s="7"/>
      <c r="AT1662" s="7"/>
      <c r="AU1662" s="7"/>
      <c r="AV1662" s="7"/>
    </row>
    <row r="1663" spans="1:48" ht="14.25">
      <c r="A1663" s="4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  <c r="AO1663" s="7"/>
      <c r="AP1663" s="7"/>
      <c r="AQ1663" s="7"/>
      <c r="AR1663" s="7"/>
      <c r="AS1663" s="7"/>
      <c r="AT1663" s="7"/>
      <c r="AU1663" s="7"/>
      <c r="AV1663" s="7"/>
    </row>
    <row r="1664" spans="1:48" ht="14.25">
      <c r="A1664" s="4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  <c r="AO1664" s="7"/>
      <c r="AP1664" s="7"/>
      <c r="AQ1664" s="7"/>
      <c r="AR1664" s="7"/>
      <c r="AS1664" s="7"/>
      <c r="AT1664" s="7"/>
      <c r="AU1664" s="7"/>
      <c r="AV1664" s="7"/>
    </row>
    <row r="1665" spans="1:48" ht="14.25">
      <c r="A1665" s="4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  <c r="AO1665" s="7"/>
      <c r="AP1665" s="7"/>
      <c r="AQ1665" s="7"/>
      <c r="AR1665" s="7"/>
      <c r="AS1665" s="7"/>
      <c r="AT1665" s="7"/>
      <c r="AU1665" s="7"/>
      <c r="AV1665" s="7"/>
    </row>
    <row r="1666" spans="1:48" ht="14.25">
      <c r="A1666" s="4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  <c r="AO1666" s="7"/>
      <c r="AP1666" s="7"/>
      <c r="AQ1666" s="7"/>
      <c r="AR1666" s="7"/>
      <c r="AS1666" s="7"/>
      <c r="AT1666" s="7"/>
      <c r="AU1666" s="7"/>
      <c r="AV1666" s="7"/>
    </row>
    <row r="1667" spans="1:48" ht="14.25">
      <c r="A1667" s="4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  <c r="AO1667" s="7"/>
      <c r="AP1667" s="7"/>
      <c r="AQ1667" s="7"/>
      <c r="AR1667" s="7"/>
      <c r="AS1667" s="7"/>
      <c r="AT1667" s="7"/>
      <c r="AU1667" s="7"/>
      <c r="AV1667" s="7"/>
    </row>
    <row r="1668" spans="1:48" ht="14.25">
      <c r="A1668" s="4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  <c r="AO1668" s="7"/>
      <c r="AP1668" s="7"/>
      <c r="AQ1668" s="7"/>
      <c r="AR1668" s="7"/>
      <c r="AS1668" s="7"/>
      <c r="AT1668" s="7"/>
      <c r="AU1668" s="7"/>
      <c r="AV1668" s="7"/>
    </row>
    <row r="1669" spans="1:48" ht="14.25">
      <c r="A1669" s="4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  <c r="AO1669" s="7"/>
      <c r="AP1669" s="7"/>
      <c r="AQ1669" s="7"/>
      <c r="AR1669" s="7"/>
      <c r="AS1669" s="7"/>
      <c r="AT1669" s="7"/>
      <c r="AU1669" s="7"/>
      <c r="AV1669" s="7"/>
    </row>
    <row r="1670" spans="1:48" ht="14.25">
      <c r="A1670" s="4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  <c r="AO1670" s="7"/>
      <c r="AP1670" s="7"/>
      <c r="AQ1670" s="7"/>
      <c r="AR1670" s="7"/>
      <c r="AS1670" s="7"/>
      <c r="AT1670" s="7"/>
      <c r="AU1670" s="7"/>
      <c r="AV1670" s="7"/>
    </row>
    <row r="1671" spans="1:48" ht="14.25">
      <c r="A1671" s="4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  <c r="AO1671" s="7"/>
      <c r="AP1671" s="7"/>
      <c r="AQ1671" s="7"/>
      <c r="AR1671" s="7"/>
      <c r="AS1671" s="7"/>
      <c r="AT1671" s="7"/>
      <c r="AU1671" s="7"/>
      <c r="AV1671" s="7"/>
    </row>
    <row r="1672" spans="1:48" ht="14.25">
      <c r="A1672" s="4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  <c r="AO1672" s="7"/>
      <c r="AP1672" s="7"/>
      <c r="AQ1672" s="7"/>
      <c r="AR1672" s="7"/>
      <c r="AS1672" s="7"/>
      <c r="AT1672" s="7"/>
      <c r="AU1672" s="7"/>
      <c r="AV1672" s="7"/>
    </row>
    <row r="1673" spans="1:48" ht="14.25">
      <c r="A1673" s="4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  <c r="AO1673" s="7"/>
      <c r="AP1673" s="7"/>
      <c r="AQ1673" s="7"/>
      <c r="AR1673" s="7"/>
      <c r="AS1673" s="7"/>
      <c r="AT1673" s="7"/>
      <c r="AU1673" s="7"/>
      <c r="AV1673" s="7"/>
    </row>
    <row r="1674" spans="1:48" ht="14.25">
      <c r="A1674" s="4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  <c r="AO1674" s="7"/>
      <c r="AP1674" s="7"/>
      <c r="AQ1674" s="7"/>
      <c r="AR1674" s="7"/>
      <c r="AS1674" s="7"/>
      <c r="AT1674" s="7"/>
      <c r="AU1674" s="7"/>
      <c r="AV1674" s="7"/>
    </row>
    <row r="1675" spans="1:48" ht="14.25">
      <c r="A1675" s="4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  <c r="AR1675" s="7"/>
      <c r="AS1675" s="7"/>
      <c r="AT1675" s="7"/>
      <c r="AU1675" s="7"/>
      <c r="AV1675" s="7"/>
    </row>
    <row r="1676" spans="1:48" ht="14.25">
      <c r="A1676" s="4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  <c r="AO1676" s="7"/>
      <c r="AP1676" s="7"/>
      <c r="AQ1676" s="7"/>
      <c r="AR1676" s="7"/>
      <c r="AS1676" s="7"/>
      <c r="AT1676" s="7"/>
      <c r="AU1676" s="7"/>
      <c r="AV1676" s="7"/>
    </row>
    <row r="1677" spans="1:48" ht="14.25">
      <c r="A1677" s="4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  <c r="AR1677" s="7"/>
      <c r="AS1677" s="7"/>
      <c r="AT1677" s="7"/>
      <c r="AU1677" s="7"/>
      <c r="AV1677" s="7"/>
    </row>
    <row r="1678" spans="1:48" ht="14.25">
      <c r="A1678" s="4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  <c r="AO1678" s="7"/>
      <c r="AP1678" s="7"/>
      <c r="AQ1678" s="7"/>
      <c r="AR1678" s="7"/>
      <c r="AS1678" s="7"/>
      <c r="AT1678" s="7"/>
      <c r="AU1678" s="7"/>
      <c r="AV1678" s="7"/>
    </row>
    <row r="1679" spans="1:48" ht="14.25">
      <c r="A1679" s="4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  <c r="AR1679" s="7"/>
      <c r="AS1679" s="7"/>
      <c r="AT1679" s="7"/>
      <c r="AU1679" s="7"/>
      <c r="AV1679" s="7"/>
    </row>
    <row r="1680" spans="1:48" ht="14.25">
      <c r="A1680" s="4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  <c r="AO1680" s="7"/>
      <c r="AP1680" s="7"/>
      <c r="AQ1680" s="7"/>
      <c r="AR1680" s="7"/>
      <c r="AS1680" s="7"/>
      <c r="AT1680" s="7"/>
      <c r="AU1680" s="7"/>
      <c r="AV1680" s="7"/>
    </row>
    <row r="1681" spans="1:48" ht="14.25">
      <c r="A1681" s="4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  <c r="AR1681" s="7"/>
      <c r="AS1681" s="7"/>
      <c r="AT1681" s="7"/>
      <c r="AU1681" s="7"/>
      <c r="AV1681" s="7"/>
    </row>
    <row r="1682" spans="1:48" ht="14.25">
      <c r="A1682" s="4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  <c r="AO1682" s="7"/>
      <c r="AP1682" s="7"/>
      <c r="AQ1682" s="7"/>
      <c r="AR1682" s="7"/>
      <c r="AS1682" s="7"/>
      <c r="AT1682" s="7"/>
      <c r="AU1682" s="7"/>
      <c r="AV1682" s="7"/>
    </row>
    <row r="1683" spans="1:48" ht="14.25">
      <c r="A1683" s="4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  <c r="AR1683" s="7"/>
      <c r="AS1683" s="7"/>
      <c r="AT1683" s="7"/>
      <c r="AU1683" s="7"/>
      <c r="AV1683" s="7"/>
    </row>
    <row r="1684" spans="1:48" ht="14.25">
      <c r="A1684" s="4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7"/>
      <c r="AQ1684" s="7"/>
      <c r="AR1684" s="7"/>
      <c r="AS1684" s="7"/>
      <c r="AT1684" s="7"/>
      <c r="AU1684" s="7"/>
      <c r="AV1684" s="7"/>
    </row>
    <row r="1685" spans="1:48" ht="14.25">
      <c r="A1685" s="4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  <c r="AR1685" s="7"/>
      <c r="AS1685" s="7"/>
      <c r="AT1685" s="7"/>
      <c r="AU1685" s="7"/>
      <c r="AV1685" s="7"/>
    </row>
    <row r="1686" spans="1:48" ht="14.25">
      <c r="A1686" s="4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7"/>
      <c r="AQ1686" s="7"/>
      <c r="AR1686" s="7"/>
      <c r="AS1686" s="7"/>
      <c r="AT1686" s="7"/>
      <c r="AU1686" s="7"/>
      <c r="AV1686" s="7"/>
    </row>
    <row r="1687" spans="1:48" ht="14.25">
      <c r="A1687" s="4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  <c r="AR1687" s="7"/>
      <c r="AS1687" s="7"/>
      <c r="AT1687" s="7"/>
      <c r="AU1687" s="7"/>
      <c r="AV1687" s="7"/>
    </row>
    <row r="1688" spans="1:48" ht="14.25">
      <c r="A1688" s="4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  <c r="AR1688" s="7"/>
      <c r="AS1688" s="7"/>
      <c r="AT1688" s="7"/>
      <c r="AU1688" s="7"/>
      <c r="AV1688" s="7"/>
    </row>
    <row r="1689" spans="1:48" ht="14.25">
      <c r="A1689" s="4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  <c r="AR1689" s="7"/>
      <c r="AS1689" s="7"/>
      <c r="AT1689" s="7"/>
      <c r="AU1689" s="7"/>
      <c r="AV1689" s="7"/>
    </row>
    <row r="1690" spans="1:48" ht="14.25">
      <c r="A1690" s="4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7"/>
      <c r="AQ1690" s="7"/>
      <c r="AR1690" s="7"/>
      <c r="AS1690" s="7"/>
      <c r="AT1690" s="7"/>
      <c r="AU1690" s="7"/>
      <c r="AV1690" s="7"/>
    </row>
    <row r="1691" spans="1:48" ht="14.25">
      <c r="A1691" s="4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  <c r="AR1691" s="7"/>
      <c r="AS1691" s="7"/>
      <c r="AT1691" s="7"/>
      <c r="AU1691" s="7"/>
      <c r="AV1691" s="7"/>
    </row>
    <row r="1692" spans="1:48" ht="14.25">
      <c r="A1692" s="4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  <c r="AR1692" s="7"/>
      <c r="AS1692" s="7"/>
      <c r="AT1692" s="7"/>
      <c r="AU1692" s="7"/>
      <c r="AV1692" s="7"/>
    </row>
    <row r="1693" spans="1:48" ht="14.25">
      <c r="A1693" s="4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  <c r="AR1693" s="7"/>
      <c r="AS1693" s="7"/>
      <c r="AT1693" s="7"/>
      <c r="AU1693" s="7"/>
      <c r="AV1693" s="7"/>
    </row>
    <row r="1694" spans="1:48" ht="14.25">
      <c r="A1694" s="4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  <c r="AO1694" s="7"/>
      <c r="AP1694" s="7"/>
      <c r="AQ1694" s="7"/>
      <c r="AR1694" s="7"/>
      <c r="AS1694" s="7"/>
      <c r="AT1694" s="7"/>
      <c r="AU1694" s="7"/>
      <c r="AV1694" s="7"/>
    </row>
    <row r="1695" spans="1:48" ht="14.25">
      <c r="A1695" s="4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  <c r="AR1695" s="7"/>
      <c r="AS1695" s="7"/>
      <c r="AT1695" s="7"/>
      <c r="AU1695" s="7"/>
      <c r="AV1695" s="7"/>
    </row>
    <row r="1696" spans="1:48" ht="14.25">
      <c r="A1696" s="4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  <c r="AR1696" s="7"/>
      <c r="AS1696" s="7"/>
      <c r="AT1696" s="7"/>
      <c r="AU1696" s="7"/>
      <c r="AV1696" s="7"/>
    </row>
    <row r="1697" spans="1:48" ht="14.25">
      <c r="A1697" s="4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  <c r="AR1697" s="7"/>
      <c r="AS1697" s="7"/>
      <c r="AT1697" s="7"/>
      <c r="AU1697" s="7"/>
      <c r="AV1697" s="7"/>
    </row>
    <row r="1698" spans="1:48" ht="14.25">
      <c r="A1698" s="4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7"/>
      <c r="AQ1698" s="7"/>
      <c r="AR1698" s="7"/>
      <c r="AS1698" s="7"/>
      <c r="AT1698" s="7"/>
      <c r="AU1698" s="7"/>
      <c r="AV1698" s="7"/>
    </row>
    <row r="1699" spans="1:48" ht="14.25">
      <c r="A1699" s="4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  <c r="AR1699" s="7"/>
      <c r="AS1699" s="7"/>
      <c r="AT1699" s="7"/>
      <c r="AU1699" s="7"/>
      <c r="AV1699" s="7"/>
    </row>
    <row r="1700" spans="1:48" ht="14.25">
      <c r="A1700" s="4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7"/>
      <c r="AQ1700" s="7"/>
      <c r="AR1700" s="7"/>
      <c r="AS1700" s="7"/>
      <c r="AT1700" s="7"/>
      <c r="AU1700" s="7"/>
      <c r="AV1700" s="7"/>
    </row>
    <row r="1701" spans="1:48" ht="14.25">
      <c r="A1701" s="4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  <c r="AR1701" s="7"/>
      <c r="AS1701" s="7"/>
      <c r="AT1701" s="7"/>
      <c r="AU1701" s="7"/>
      <c r="AV1701" s="7"/>
    </row>
    <row r="1702" spans="1:48" ht="14.25">
      <c r="A1702" s="4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7"/>
      <c r="AQ1702" s="7"/>
      <c r="AR1702" s="7"/>
      <c r="AS1702" s="7"/>
      <c r="AT1702" s="7"/>
      <c r="AU1702" s="7"/>
      <c r="AV1702" s="7"/>
    </row>
    <row r="1703" spans="1:48" ht="14.25">
      <c r="A1703" s="4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  <c r="AR1703" s="7"/>
      <c r="AS1703" s="7"/>
      <c r="AT1703" s="7"/>
      <c r="AU1703" s="7"/>
      <c r="AV1703" s="7"/>
    </row>
    <row r="1704" spans="1:48" ht="14.25">
      <c r="A1704" s="4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7"/>
      <c r="AQ1704" s="7"/>
      <c r="AR1704" s="7"/>
      <c r="AS1704" s="7"/>
      <c r="AT1704" s="7"/>
      <c r="AU1704" s="7"/>
      <c r="AV1704" s="7"/>
    </row>
    <row r="1705" spans="1:48" ht="14.25">
      <c r="A1705" s="4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  <c r="AR1705" s="7"/>
      <c r="AS1705" s="7"/>
      <c r="AT1705" s="7"/>
      <c r="AU1705" s="7"/>
      <c r="AV1705" s="7"/>
    </row>
    <row r="1706" spans="1:48" ht="14.25">
      <c r="A1706" s="4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  <c r="AO1706" s="7"/>
      <c r="AP1706" s="7"/>
      <c r="AQ1706" s="7"/>
      <c r="AR1706" s="7"/>
      <c r="AS1706" s="7"/>
      <c r="AT1706" s="7"/>
      <c r="AU1706" s="7"/>
      <c r="AV1706" s="7"/>
    </row>
    <row r="1707" spans="1:48" ht="14.25">
      <c r="A1707" s="4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  <c r="AR1707" s="7"/>
      <c r="AS1707" s="7"/>
      <c r="AT1707" s="7"/>
      <c r="AU1707" s="7"/>
      <c r="AV1707" s="7"/>
    </row>
    <row r="1708" spans="1:48" ht="14.25">
      <c r="A1708" s="4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  <c r="AO1708" s="7"/>
      <c r="AP1708" s="7"/>
      <c r="AQ1708" s="7"/>
      <c r="AR1708" s="7"/>
      <c r="AS1708" s="7"/>
      <c r="AT1708" s="7"/>
      <c r="AU1708" s="7"/>
      <c r="AV1708" s="7"/>
    </row>
    <row r="1709" spans="1:48" ht="14.25">
      <c r="A1709" s="4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  <c r="AR1709" s="7"/>
      <c r="AS1709" s="7"/>
      <c r="AT1709" s="7"/>
      <c r="AU1709" s="7"/>
      <c r="AV1709" s="7"/>
    </row>
    <row r="1710" spans="1:48" ht="14.25">
      <c r="A1710" s="4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  <c r="AO1710" s="7"/>
      <c r="AP1710" s="7"/>
      <c r="AQ1710" s="7"/>
      <c r="AR1710" s="7"/>
      <c r="AS1710" s="7"/>
      <c r="AT1710" s="7"/>
      <c r="AU1710" s="7"/>
      <c r="AV1710" s="7"/>
    </row>
    <row r="1711" spans="1:48" ht="14.25">
      <c r="A1711" s="4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  <c r="AR1711" s="7"/>
      <c r="AS1711" s="7"/>
      <c r="AT1711" s="7"/>
      <c r="AU1711" s="7"/>
      <c r="AV1711" s="7"/>
    </row>
    <row r="1712" spans="1:48" ht="14.25">
      <c r="A1712" s="4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  <c r="AR1712" s="7"/>
      <c r="AS1712" s="7"/>
      <c r="AT1712" s="7"/>
      <c r="AU1712" s="7"/>
      <c r="AV1712" s="7"/>
    </row>
    <row r="1713" spans="1:48" ht="14.25">
      <c r="A1713" s="4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  <c r="AU1713" s="7"/>
      <c r="AV1713" s="7"/>
    </row>
    <row r="1714" spans="1:48" ht="14.25">
      <c r="A1714" s="4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  <c r="AR1714" s="7"/>
      <c r="AS1714" s="7"/>
      <c r="AT1714" s="7"/>
      <c r="AU1714" s="7"/>
      <c r="AV1714" s="7"/>
    </row>
    <row r="1715" spans="1:48" ht="14.25">
      <c r="A1715" s="4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  <c r="AR1715" s="7"/>
      <c r="AS1715" s="7"/>
      <c r="AT1715" s="7"/>
      <c r="AU1715" s="7"/>
      <c r="AV1715" s="7"/>
    </row>
    <row r="1716" spans="1:48" ht="14.25">
      <c r="A1716" s="4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  <c r="AR1716" s="7"/>
      <c r="AS1716" s="7"/>
      <c r="AT1716" s="7"/>
      <c r="AU1716" s="7"/>
      <c r="AV1716" s="7"/>
    </row>
    <row r="1717" spans="1:48" ht="14.25">
      <c r="A1717" s="4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  <c r="AR1717" s="7"/>
      <c r="AS1717" s="7"/>
      <c r="AT1717" s="7"/>
      <c r="AU1717" s="7"/>
      <c r="AV1717" s="7"/>
    </row>
    <row r="1718" spans="1:48" ht="14.25">
      <c r="A1718" s="4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  <c r="AR1718" s="7"/>
      <c r="AS1718" s="7"/>
      <c r="AT1718" s="7"/>
      <c r="AU1718" s="7"/>
      <c r="AV1718" s="7"/>
    </row>
    <row r="1719" spans="1:48" ht="14.25">
      <c r="A1719" s="4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  <c r="AR1719" s="7"/>
      <c r="AS1719" s="7"/>
      <c r="AT1719" s="7"/>
      <c r="AU1719" s="7"/>
      <c r="AV1719" s="7"/>
    </row>
    <row r="1720" spans="1:48" ht="14.25">
      <c r="A1720" s="4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  <c r="AO1720" s="7"/>
      <c r="AP1720" s="7"/>
      <c r="AQ1720" s="7"/>
      <c r="AR1720" s="7"/>
      <c r="AS1720" s="7"/>
      <c r="AT1720" s="7"/>
      <c r="AU1720" s="7"/>
      <c r="AV1720" s="7"/>
    </row>
    <row r="1721" spans="1:48" ht="14.25">
      <c r="A1721" s="4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  <c r="AR1721" s="7"/>
      <c r="AS1721" s="7"/>
      <c r="AT1721" s="7"/>
      <c r="AU1721" s="7"/>
      <c r="AV1721" s="7"/>
    </row>
    <row r="1722" spans="1:48" ht="14.25">
      <c r="A1722" s="4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  <c r="AR1722" s="7"/>
      <c r="AS1722" s="7"/>
      <c r="AT1722" s="7"/>
      <c r="AU1722" s="7"/>
      <c r="AV1722" s="7"/>
    </row>
    <row r="1723" spans="1:48" ht="14.25">
      <c r="A1723" s="4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  <c r="AR1723" s="7"/>
      <c r="AS1723" s="7"/>
      <c r="AT1723" s="7"/>
      <c r="AU1723" s="7"/>
      <c r="AV1723" s="7"/>
    </row>
    <row r="1724" spans="1:48" ht="14.25">
      <c r="A1724" s="4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  <c r="AO1724" s="7"/>
      <c r="AP1724" s="7"/>
      <c r="AQ1724" s="7"/>
      <c r="AR1724" s="7"/>
      <c r="AS1724" s="7"/>
      <c r="AT1724" s="7"/>
      <c r="AU1724" s="7"/>
      <c r="AV1724" s="7"/>
    </row>
    <row r="1725" spans="1:48" ht="14.25">
      <c r="A1725" s="4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  <c r="AR1725" s="7"/>
      <c r="AS1725" s="7"/>
      <c r="AT1725" s="7"/>
      <c r="AU1725" s="7"/>
      <c r="AV1725" s="7"/>
    </row>
    <row r="1726" spans="1:48" ht="14.25">
      <c r="A1726" s="4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  <c r="AO1726" s="7"/>
      <c r="AP1726" s="7"/>
      <c r="AQ1726" s="7"/>
      <c r="AR1726" s="7"/>
      <c r="AS1726" s="7"/>
      <c r="AT1726" s="7"/>
      <c r="AU1726" s="7"/>
      <c r="AV1726" s="7"/>
    </row>
    <row r="1727" spans="1:48" ht="14.25">
      <c r="A1727" s="4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  <c r="AR1727" s="7"/>
      <c r="AS1727" s="7"/>
      <c r="AT1727" s="7"/>
      <c r="AU1727" s="7"/>
      <c r="AV1727" s="7"/>
    </row>
    <row r="1728" spans="1:48" ht="14.25">
      <c r="A1728" s="4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  <c r="AO1728" s="7"/>
      <c r="AP1728" s="7"/>
      <c r="AQ1728" s="7"/>
      <c r="AR1728" s="7"/>
      <c r="AS1728" s="7"/>
      <c r="AT1728" s="7"/>
      <c r="AU1728" s="7"/>
      <c r="AV1728" s="7"/>
    </row>
    <row r="1729" spans="1:48" ht="14.25">
      <c r="A1729" s="4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  <c r="AO1729" s="7"/>
      <c r="AP1729" s="7"/>
      <c r="AQ1729" s="7"/>
      <c r="AR1729" s="7"/>
      <c r="AS1729" s="7"/>
      <c r="AT1729" s="7"/>
      <c r="AU1729" s="7"/>
      <c r="AV1729" s="7"/>
    </row>
    <row r="1730" spans="1:48" ht="14.25">
      <c r="A1730" s="4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  <c r="AR1730" s="7"/>
      <c r="AS1730" s="7"/>
      <c r="AT1730" s="7"/>
      <c r="AU1730" s="7"/>
      <c r="AV1730" s="7"/>
    </row>
    <row r="1731" spans="1:48" ht="14.25">
      <c r="A1731" s="4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  <c r="AR1731" s="7"/>
      <c r="AS1731" s="7"/>
      <c r="AT1731" s="7"/>
      <c r="AU1731" s="7"/>
      <c r="AV1731" s="7"/>
    </row>
    <row r="1732" spans="1:48" ht="14.25">
      <c r="A1732" s="4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  <c r="AO1732" s="7"/>
      <c r="AP1732" s="7"/>
      <c r="AQ1732" s="7"/>
      <c r="AR1732" s="7"/>
      <c r="AS1732" s="7"/>
      <c r="AT1732" s="7"/>
      <c r="AU1732" s="7"/>
      <c r="AV1732" s="7"/>
    </row>
    <row r="1733" spans="1:48" ht="14.25">
      <c r="A1733" s="4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  <c r="AR1733" s="7"/>
      <c r="AS1733" s="7"/>
      <c r="AT1733" s="7"/>
      <c r="AU1733" s="7"/>
      <c r="AV1733" s="7"/>
    </row>
    <row r="1734" spans="1:48" ht="14.25">
      <c r="A1734" s="4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  <c r="AQ1734" s="7"/>
      <c r="AR1734" s="7"/>
      <c r="AS1734" s="7"/>
      <c r="AT1734" s="7"/>
      <c r="AU1734" s="7"/>
      <c r="AV1734" s="7"/>
    </row>
    <row r="1735" spans="1:48" ht="14.25">
      <c r="A1735" s="4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  <c r="AR1735" s="7"/>
      <c r="AS1735" s="7"/>
      <c r="AT1735" s="7"/>
      <c r="AU1735" s="7"/>
      <c r="AV1735" s="7"/>
    </row>
    <row r="1736" spans="1:48" ht="14.25">
      <c r="A1736" s="4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  <c r="AO1736" s="7"/>
      <c r="AP1736" s="7"/>
      <c r="AQ1736" s="7"/>
      <c r="AR1736" s="7"/>
      <c r="AS1736" s="7"/>
      <c r="AT1736" s="7"/>
      <c r="AU1736" s="7"/>
      <c r="AV1736" s="7"/>
    </row>
    <row r="1737" spans="1:48" ht="14.25">
      <c r="A1737" s="4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  <c r="AO1737" s="7"/>
      <c r="AP1737" s="7"/>
      <c r="AQ1737" s="7"/>
      <c r="AR1737" s="7"/>
      <c r="AS1737" s="7"/>
      <c r="AT1737" s="7"/>
      <c r="AU1737" s="7"/>
      <c r="AV1737" s="7"/>
    </row>
    <row r="1738" spans="1:48" ht="14.25">
      <c r="A1738" s="4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  <c r="AR1738" s="7"/>
      <c r="AS1738" s="7"/>
      <c r="AT1738" s="7"/>
      <c r="AU1738" s="7"/>
      <c r="AV1738" s="7"/>
    </row>
    <row r="1739" spans="1:48" ht="14.25">
      <c r="A1739" s="4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  <c r="AR1739" s="7"/>
      <c r="AS1739" s="7"/>
      <c r="AT1739" s="7"/>
      <c r="AU1739" s="7"/>
      <c r="AV1739" s="7"/>
    </row>
    <row r="1740" spans="1:48" ht="14.25">
      <c r="A1740" s="4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  <c r="AO1740" s="7"/>
      <c r="AP1740" s="7"/>
      <c r="AQ1740" s="7"/>
      <c r="AR1740" s="7"/>
      <c r="AS1740" s="7"/>
      <c r="AT1740" s="7"/>
      <c r="AU1740" s="7"/>
      <c r="AV1740" s="7"/>
    </row>
    <row r="1741" spans="1:48" ht="14.25">
      <c r="A1741" s="4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  <c r="AR1741" s="7"/>
      <c r="AS1741" s="7"/>
      <c r="AT1741" s="7"/>
      <c r="AU1741" s="7"/>
      <c r="AV1741" s="7"/>
    </row>
    <row r="1742" spans="1:48" ht="14.25">
      <c r="A1742" s="4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  <c r="AO1742" s="7"/>
      <c r="AP1742" s="7"/>
      <c r="AQ1742" s="7"/>
      <c r="AR1742" s="7"/>
      <c r="AS1742" s="7"/>
      <c r="AT1742" s="7"/>
      <c r="AU1742" s="7"/>
      <c r="AV1742" s="7"/>
    </row>
    <row r="1743" spans="1:48" ht="14.25">
      <c r="A1743" s="4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  <c r="AR1743" s="7"/>
      <c r="AS1743" s="7"/>
      <c r="AT1743" s="7"/>
      <c r="AU1743" s="7"/>
      <c r="AV1743" s="7"/>
    </row>
    <row r="1744" spans="1:48" ht="14.25">
      <c r="A1744" s="4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  <c r="AO1744" s="7"/>
      <c r="AP1744" s="7"/>
      <c r="AQ1744" s="7"/>
      <c r="AR1744" s="7"/>
      <c r="AS1744" s="7"/>
      <c r="AT1744" s="7"/>
      <c r="AU1744" s="7"/>
      <c r="AV1744" s="7"/>
    </row>
    <row r="1745" spans="1:48" ht="14.25">
      <c r="A1745" s="4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  <c r="AR1745" s="7"/>
      <c r="AS1745" s="7"/>
      <c r="AT1745" s="7"/>
      <c r="AU1745" s="7"/>
      <c r="AV1745" s="7"/>
    </row>
    <row r="1746" spans="1:48" ht="14.25">
      <c r="A1746" s="4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  <c r="AQ1746" s="7"/>
      <c r="AR1746" s="7"/>
      <c r="AS1746" s="7"/>
      <c r="AT1746" s="7"/>
      <c r="AU1746" s="7"/>
      <c r="AV1746" s="7"/>
    </row>
    <row r="1747" spans="1:48" ht="14.25">
      <c r="A1747" s="4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  <c r="AR1747" s="7"/>
      <c r="AS1747" s="7"/>
      <c r="AT1747" s="7"/>
      <c r="AU1747" s="7"/>
      <c r="AV1747" s="7"/>
    </row>
    <row r="1748" spans="1:48" ht="14.25">
      <c r="A1748" s="4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  <c r="AO1748" s="7"/>
      <c r="AP1748" s="7"/>
      <c r="AQ1748" s="7"/>
      <c r="AR1748" s="7"/>
      <c r="AS1748" s="7"/>
      <c r="AT1748" s="7"/>
      <c r="AU1748" s="7"/>
      <c r="AV1748" s="7"/>
    </row>
    <row r="1749" spans="1:48" ht="14.25">
      <c r="A1749" s="4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  <c r="AR1749" s="7"/>
      <c r="AS1749" s="7"/>
      <c r="AT1749" s="7"/>
      <c r="AU1749" s="7"/>
      <c r="AV1749" s="7"/>
    </row>
    <row r="1750" spans="1:48" ht="14.25">
      <c r="A1750" s="4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  <c r="AO1750" s="7"/>
      <c r="AP1750" s="7"/>
      <c r="AQ1750" s="7"/>
      <c r="AR1750" s="7"/>
      <c r="AS1750" s="7"/>
      <c r="AT1750" s="7"/>
      <c r="AU1750" s="7"/>
      <c r="AV1750" s="7"/>
    </row>
    <row r="1751" spans="1:48" ht="14.25">
      <c r="A1751" s="4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  <c r="AR1751" s="7"/>
      <c r="AS1751" s="7"/>
      <c r="AT1751" s="7"/>
      <c r="AU1751" s="7"/>
      <c r="AV1751" s="7"/>
    </row>
    <row r="1752" spans="1:48" ht="14.25">
      <c r="A1752" s="4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  <c r="AO1752" s="7"/>
      <c r="AP1752" s="7"/>
      <c r="AQ1752" s="7"/>
      <c r="AR1752" s="7"/>
      <c r="AS1752" s="7"/>
      <c r="AT1752" s="7"/>
      <c r="AU1752" s="7"/>
      <c r="AV1752" s="7"/>
    </row>
    <row r="1753" spans="1:48" ht="14.25">
      <c r="A1753" s="4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  <c r="AQ1753" s="7"/>
      <c r="AR1753" s="7"/>
      <c r="AS1753" s="7"/>
      <c r="AT1753" s="7"/>
      <c r="AU1753" s="7"/>
      <c r="AV1753" s="7"/>
    </row>
    <row r="1754" spans="1:48" ht="14.25">
      <c r="A1754" s="4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  <c r="AO1754" s="7"/>
      <c r="AP1754" s="7"/>
      <c r="AQ1754" s="7"/>
      <c r="AR1754" s="7"/>
      <c r="AS1754" s="7"/>
      <c r="AT1754" s="7"/>
      <c r="AU1754" s="7"/>
      <c r="AV1754" s="7"/>
    </row>
    <row r="1755" spans="1:48" ht="14.25">
      <c r="A1755" s="4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  <c r="AR1755" s="7"/>
      <c r="AS1755" s="7"/>
      <c r="AT1755" s="7"/>
      <c r="AU1755" s="7"/>
      <c r="AV1755" s="7"/>
    </row>
    <row r="1756" spans="1:48" ht="14.25">
      <c r="A1756" s="4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  <c r="AO1756" s="7"/>
      <c r="AP1756" s="7"/>
      <c r="AQ1756" s="7"/>
      <c r="AR1756" s="7"/>
      <c r="AS1756" s="7"/>
      <c r="AT1756" s="7"/>
      <c r="AU1756" s="7"/>
      <c r="AV1756" s="7"/>
    </row>
    <row r="1757" spans="1:48" ht="14.25">
      <c r="A1757" s="4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  <c r="AO1757" s="7"/>
      <c r="AP1757" s="7"/>
      <c r="AQ1757" s="7"/>
      <c r="AR1757" s="7"/>
      <c r="AS1757" s="7"/>
      <c r="AT1757" s="7"/>
      <c r="AU1757" s="7"/>
      <c r="AV1757" s="7"/>
    </row>
    <row r="1758" spans="1:48" ht="14.25">
      <c r="A1758" s="4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  <c r="AR1758" s="7"/>
      <c r="AS1758" s="7"/>
      <c r="AT1758" s="7"/>
      <c r="AU1758" s="7"/>
      <c r="AV1758" s="7"/>
    </row>
    <row r="1759" spans="1:48" ht="14.25">
      <c r="A1759" s="4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  <c r="AO1759" s="7"/>
      <c r="AP1759" s="7"/>
      <c r="AQ1759" s="7"/>
      <c r="AR1759" s="7"/>
      <c r="AS1759" s="7"/>
      <c r="AT1759" s="7"/>
      <c r="AU1759" s="7"/>
      <c r="AV1759" s="7"/>
    </row>
    <row r="1760" spans="1:48" ht="14.25">
      <c r="A1760" s="4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  <c r="AR1760" s="7"/>
      <c r="AS1760" s="7"/>
      <c r="AT1760" s="7"/>
      <c r="AU1760" s="7"/>
      <c r="AV1760" s="7"/>
    </row>
    <row r="1761" spans="1:48" ht="14.25">
      <c r="A1761" s="4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  <c r="AO1761" s="7"/>
      <c r="AP1761" s="7"/>
      <c r="AQ1761" s="7"/>
      <c r="AR1761" s="7"/>
      <c r="AS1761" s="7"/>
      <c r="AT1761" s="7"/>
      <c r="AU1761" s="7"/>
      <c r="AV1761" s="7"/>
    </row>
    <row r="1762" spans="1:48" ht="14.25">
      <c r="A1762" s="4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  <c r="AR1762" s="7"/>
      <c r="AS1762" s="7"/>
      <c r="AT1762" s="7"/>
      <c r="AU1762" s="7"/>
      <c r="AV1762" s="7"/>
    </row>
    <row r="1763" spans="1:48" ht="14.25">
      <c r="A1763" s="4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  <c r="AO1763" s="7"/>
      <c r="AP1763" s="7"/>
      <c r="AQ1763" s="7"/>
      <c r="AR1763" s="7"/>
      <c r="AS1763" s="7"/>
      <c r="AT1763" s="7"/>
      <c r="AU1763" s="7"/>
      <c r="AV1763" s="7"/>
    </row>
    <row r="1764" spans="1:48" ht="14.25">
      <c r="A1764" s="4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  <c r="AR1764" s="7"/>
      <c r="AS1764" s="7"/>
      <c r="AT1764" s="7"/>
      <c r="AU1764" s="7"/>
      <c r="AV1764" s="7"/>
    </row>
    <row r="1765" spans="1:48" ht="14.25">
      <c r="A1765" s="4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  <c r="AR1765" s="7"/>
      <c r="AS1765" s="7"/>
      <c r="AT1765" s="7"/>
      <c r="AU1765" s="7"/>
      <c r="AV1765" s="7"/>
    </row>
    <row r="1766" spans="1:48" ht="14.25">
      <c r="A1766" s="4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  <c r="AR1766" s="7"/>
      <c r="AS1766" s="7"/>
      <c r="AT1766" s="7"/>
      <c r="AU1766" s="7"/>
      <c r="AV1766" s="7"/>
    </row>
    <row r="1767" spans="1:48" ht="14.25">
      <c r="A1767" s="4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  <c r="AR1767" s="7"/>
      <c r="AS1767" s="7"/>
      <c r="AT1767" s="7"/>
      <c r="AU1767" s="7"/>
      <c r="AV1767" s="7"/>
    </row>
    <row r="1768" spans="1:48" ht="14.25">
      <c r="A1768" s="4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  <c r="AO1768" s="7"/>
      <c r="AP1768" s="7"/>
      <c r="AQ1768" s="7"/>
      <c r="AR1768" s="7"/>
      <c r="AS1768" s="7"/>
      <c r="AT1768" s="7"/>
      <c r="AU1768" s="7"/>
      <c r="AV1768" s="7"/>
    </row>
    <row r="1769" spans="1:48" ht="14.25">
      <c r="A1769" s="4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  <c r="AO1769" s="7"/>
      <c r="AP1769" s="7"/>
      <c r="AQ1769" s="7"/>
      <c r="AR1769" s="7"/>
      <c r="AS1769" s="7"/>
      <c r="AT1769" s="7"/>
      <c r="AU1769" s="7"/>
      <c r="AV1769" s="7"/>
    </row>
    <row r="1770" spans="1:48" ht="14.25">
      <c r="A1770" s="4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  <c r="AO1770" s="7"/>
      <c r="AP1770" s="7"/>
      <c r="AQ1770" s="7"/>
      <c r="AR1770" s="7"/>
      <c r="AS1770" s="7"/>
      <c r="AT1770" s="7"/>
      <c r="AU1770" s="7"/>
      <c r="AV1770" s="7"/>
    </row>
    <row r="1771" spans="1:48" ht="14.25">
      <c r="A1771" s="4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  <c r="AO1771" s="7"/>
      <c r="AP1771" s="7"/>
      <c r="AQ1771" s="7"/>
      <c r="AR1771" s="7"/>
      <c r="AS1771" s="7"/>
      <c r="AT1771" s="7"/>
      <c r="AU1771" s="7"/>
      <c r="AV1771" s="7"/>
    </row>
    <row r="1772" spans="1:48" ht="14.25">
      <c r="A1772" s="4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  <c r="AO1772" s="7"/>
      <c r="AP1772" s="7"/>
      <c r="AQ1772" s="7"/>
      <c r="AR1772" s="7"/>
      <c r="AS1772" s="7"/>
      <c r="AT1772" s="7"/>
      <c r="AU1772" s="7"/>
      <c r="AV1772" s="7"/>
    </row>
    <row r="1773" spans="1:48" ht="14.25">
      <c r="A1773" s="4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  <c r="AO1773" s="7"/>
      <c r="AP1773" s="7"/>
      <c r="AQ1773" s="7"/>
      <c r="AR1773" s="7"/>
      <c r="AS1773" s="7"/>
      <c r="AT1773" s="7"/>
      <c r="AU1773" s="7"/>
      <c r="AV1773" s="7"/>
    </row>
    <row r="1774" spans="1:48" ht="14.25">
      <c r="A1774" s="4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  <c r="AR1774" s="7"/>
      <c r="AS1774" s="7"/>
      <c r="AT1774" s="7"/>
      <c r="AU1774" s="7"/>
      <c r="AV1774" s="7"/>
    </row>
    <row r="1775" spans="1:48" ht="14.25">
      <c r="A1775" s="4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  <c r="AO1775" s="7"/>
      <c r="AP1775" s="7"/>
      <c r="AQ1775" s="7"/>
      <c r="AR1775" s="7"/>
      <c r="AS1775" s="7"/>
      <c r="AT1775" s="7"/>
      <c r="AU1775" s="7"/>
      <c r="AV1775" s="7"/>
    </row>
    <row r="1776" spans="1:48" ht="14.25">
      <c r="A1776" s="4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  <c r="AO1776" s="7"/>
      <c r="AP1776" s="7"/>
      <c r="AQ1776" s="7"/>
      <c r="AR1776" s="7"/>
      <c r="AS1776" s="7"/>
      <c r="AT1776" s="7"/>
      <c r="AU1776" s="7"/>
      <c r="AV1776" s="7"/>
    </row>
    <row r="1777" spans="1:48" ht="14.25">
      <c r="A1777" s="4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  <c r="AO1777" s="7"/>
      <c r="AP1777" s="7"/>
      <c r="AQ1777" s="7"/>
      <c r="AR1777" s="7"/>
      <c r="AS1777" s="7"/>
      <c r="AT1777" s="7"/>
      <c r="AU1777" s="7"/>
      <c r="AV1777" s="7"/>
    </row>
    <row r="1778" spans="1:48" ht="14.25">
      <c r="A1778" s="4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  <c r="AR1778" s="7"/>
      <c r="AS1778" s="7"/>
      <c r="AT1778" s="7"/>
      <c r="AU1778" s="7"/>
      <c r="AV1778" s="7"/>
    </row>
    <row r="1779" spans="1:48" ht="14.25">
      <c r="A1779" s="4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  <c r="AO1779" s="7"/>
      <c r="AP1779" s="7"/>
      <c r="AQ1779" s="7"/>
      <c r="AR1779" s="7"/>
      <c r="AS1779" s="7"/>
      <c r="AT1779" s="7"/>
      <c r="AU1779" s="7"/>
      <c r="AV1779" s="7"/>
    </row>
    <row r="1780" spans="1:48" ht="14.25">
      <c r="A1780" s="4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  <c r="AO1780" s="7"/>
      <c r="AP1780" s="7"/>
      <c r="AQ1780" s="7"/>
      <c r="AR1780" s="7"/>
      <c r="AS1780" s="7"/>
      <c r="AT1780" s="7"/>
      <c r="AU1780" s="7"/>
      <c r="AV1780" s="7"/>
    </row>
    <row r="1781" spans="1:48" ht="14.25">
      <c r="A1781" s="4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  <c r="AR1781" s="7"/>
      <c r="AS1781" s="7"/>
      <c r="AT1781" s="7"/>
      <c r="AU1781" s="7"/>
      <c r="AV1781" s="7"/>
    </row>
    <row r="1782" spans="1:48" ht="14.25">
      <c r="A1782" s="4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  <c r="AO1782" s="7"/>
      <c r="AP1782" s="7"/>
      <c r="AQ1782" s="7"/>
      <c r="AR1782" s="7"/>
      <c r="AS1782" s="7"/>
      <c r="AT1782" s="7"/>
      <c r="AU1782" s="7"/>
      <c r="AV1782" s="7"/>
    </row>
    <row r="1783" spans="1:48" ht="14.25">
      <c r="A1783" s="4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  <c r="AR1783" s="7"/>
      <c r="AS1783" s="7"/>
      <c r="AT1783" s="7"/>
      <c r="AU1783" s="7"/>
      <c r="AV1783" s="7"/>
    </row>
    <row r="1784" spans="1:48" ht="14.25">
      <c r="A1784" s="4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  <c r="AO1784" s="7"/>
      <c r="AP1784" s="7"/>
      <c r="AQ1784" s="7"/>
      <c r="AR1784" s="7"/>
      <c r="AS1784" s="7"/>
      <c r="AT1784" s="7"/>
      <c r="AU1784" s="7"/>
      <c r="AV1784" s="7"/>
    </row>
    <row r="1785" spans="1:48" ht="14.25">
      <c r="A1785" s="4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  <c r="AR1785" s="7"/>
      <c r="AS1785" s="7"/>
      <c r="AT1785" s="7"/>
      <c r="AU1785" s="7"/>
      <c r="AV1785" s="7"/>
    </row>
    <row r="1786" spans="1:48" ht="14.25">
      <c r="A1786" s="4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  <c r="AO1786" s="7"/>
      <c r="AP1786" s="7"/>
      <c r="AQ1786" s="7"/>
      <c r="AR1786" s="7"/>
      <c r="AS1786" s="7"/>
      <c r="AT1786" s="7"/>
      <c r="AU1786" s="7"/>
      <c r="AV1786" s="7"/>
    </row>
    <row r="1787" spans="1:48" ht="14.25">
      <c r="A1787" s="4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  <c r="AR1787" s="7"/>
      <c r="AS1787" s="7"/>
      <c r="AT1787" s="7"/>
      <c r="AU1787" s="7"/>
      <c r="AV1787" s="7"/>
    </row>
    <row r="1788" spans="1:48" ht="14.25">
      <c r="A1788" s="4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  <c r="AR1788" s="7"/>
      <c r="AS1788" s="7"/>
      <c r="AT1788" s="7"/>
      <c r="AU1788" s="7"/>
      <c r="AV1788" s="7"/>
    </row>
    <row r="1789" spans="1:48" ht="14.25">
      <c r="A1789" s="4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  <c r="AO1789" s="7"/>
      <c r="AP1789" s="7"/>
      <c r="AQ1789" s="7"/>
      <c r="AR1789" s="7"/>
      <c r="AS1789" s="7"/>
      <c r="AT1789" s="7"/>
      <c r="AU1789" s="7"/>
      <c r="AV1789" s="7"/>
    </row>
    <row r="1790" spans="1:48" ht="14.25">
      <c r="A1790" s="4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  <c r="AO1790" s="7"/>
      <c r="AP1790" s="7"/>
      <c r="AQ1790" s="7"/>
      <c r="AR1790" s="7"/>
      <c r="AS1790" s="7"/>
      <c r="AT1790" s="7"/>
      <c r="AU1790" s="7"/>
      <c r="AV1790" s="7"/>
    </row>
    <row r="1791" spans="1:48" ht="14.25">
      <c r="A1791" s="4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  <c r="AO1791" s="7"/>
      <c r="AP1791" s="7"/>
      <c r="AQ1791" s="7"/>
      <c r="AR1791" s="7"/>
      <c r="AS1791" s="7"/>
      <c r="AT1791" s="7"/>
      <c r="AU1791" s="7"/>
      <c r="AV1791" s="7"/>
    </row>
    <row r="1792" spans="1:48" ht="14.25">
      <c r="A1792" s="4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  <c r="AO1792" s="7"/>
      <c r="AP1792" s="7"/>
      <c r="AQ1792" s="7"/>
      <c r="AR1792" s="7"/>
      <c r="AS1792" s="7"/>
      <c r="AT1792" s="7"/>
      <c r="AU1792" s="7"/>
      <c r="AV1792" s="7"/>
    </row>
    <row r="1793" spans="1:48" ht="14.25">
      <c r="A1793" s="4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  <c r="AO1793" s="7"/>
      <c r="AP1793" s="7"/>
      <c r="AQ1793" s="7"/>
      <c r="AR1793" s="7"/>
      <c r="AS1793" s="7"/>
      <c r="AT1793" s="7"/>
      <c r="AU1793" s="7"/>
      <c r="AV1793" s="7"/>
    </row>
    <row r="1794" spans="1:48" ht="14.25">
      <c r="A1794" s="4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  <c r="AR1794" s="7"/>
      <c r="AS1794" s="7"/>
      <c r="AT1794" s="7"/>
      <c r="AU1794" s="7"/>
      <c r="AV1794" s="7"/>
    </row>
    <row r="1795" spans="1:48" ht="14.25">
      <c r="A1795" s="4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  <c r="AR1795" s="7"/>
      <c r="AS1795" s="7"/>
      <c r="AT1795" s="7"/>
      <c r="AU1795" s="7"/>
      <c r="AV1795" s="7"/>
    </row>
    <row r="1796" spans="1:48" ht="14.25">
      <c r="A1796" s="4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  <c r="AO1796" s="7"/>
      <c r="AP1796" s="7"/>
      <c r="AQ1796" s="7"/>
      <c r="AR1796" s="7"/>
      <c r="AS1796" s="7"/>
      <c r="AT1796" s="7"/>
      <c r="AU1796" s="7"/>
      <c r="AV1796" s="7"/>
    </row>
    <row r="1797" spans="1:48" ht="14.25">
      <c r="A1797" s="4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  <c r="AO1797" s="7"/>
      <c r="AP1797" s="7"/>
      <c r="AQ1797" s="7"/>
      <c r="AR1797" s="7"/>
      <c r="AS1797" s="7"/>
      <c r="AT1797" s="7"/>
      <c r="AU1797" s="7"/>
      <c r="AV1797" s="7"/>
    </row>
    <row r="1798" spans="1:48" ht="14.25">
      <c r="A1798" s="4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  <c r="AO1798" s="7"/>
      <c r="AP1798" s="7"/>
      <c r="AQ1798" s="7"/>
      <c r="AR1798" s="7"/>
      <c r="AS1798" s="7"/>
      <c r="AT1798" s="7"/>
      <c r="AU1798" s="7"/>
      <c r="AV1798" s="7"/>
    </row>
    <row r="1799" spans="1:48" ht="14.25">
      <c r="A1799" s="4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  <c r="AO1799" s="7"/>
      <c r="AP1799" s="7"/>
      <c r="AQ1799" s="7"/>
      <c r="AR1799" s="7"/>
      <c r="AS1799" s="7"/>
      <c r="AT1799" s="7"/>
      <c r="AU1799" s="7"/>
      <c r="AV1799" s="7"/>
    </row>
    <row r="1800" spans="1:48" ht="14.25">
      <c r="A1800" s="4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  <c r="AO1800" s="7"/>
      <c r="AP1800" s="7"/>
      <c r="AQ1800" s="7"/>
      <c r="AR1800" s="7"/>
      <c r="AS1800" s="7"/>
      <c r="AT1800" s="7"/>
      <c r="AU1800" s="7"/>
      <c r="AV1800" s="7"/>
    </row>
    <row r="1801" spans="1:48" ht="14.25">
      <c r="A1801" s="4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  <c r="AR1801" s="7"/>
      <c r="AS1801" s="7"/>
      <c r="AT1801" s="7"/>
      <c r="AU1801" s="7"/>
      <c r="AV1801" s="7"/>
    </row>
    <row r="1802" spans="1:48" ht="14.25">
      <c r="A1802" s="4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  <c r="AO1802" s="7"/>
      <c r="AP1802" s="7"/>
      <c r="AQ1802" s="7"/>
      <c r="AR1802" s="7"/>
      <c r="AS1802" s="7"/>
      <c r="AT1802" s="7"/>
      <c r="AU1802" s="7"/>
      <c r="AV1802" s="7"/>
    </row>
    <row r="1803" spans="1:48" ht="14.25">
      <c r="A1803" s="4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  <c r="AR1803" s="7"/>
      <c r="AS1803" s="7"/>
      <c r="AT1803" s="7"/>
      <c r="AU1803" s="7"/>
      <c r="AV1803" s="7"/>
    </row>
    <row r="1804" spans="1:48" ht="14.25">
      <c r="A1804" s="4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  <c r="AO1804" s="7"/>
      <c r="AP1804" s="7"/>
      <c r="AQ1804" s="7"/>
      <c r="AR1804" s="7"/>
      <c r="AS1804" s="7"/>
      <c r="AT1804" s="7"/>
      <c r="AU1804" s="7"/>
      <c r="AV1804" s="7"/>
    </row>
    <row r="1805" spans="1:48" ht="14.25">
      <c r="A1805" s="4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  <c r="AO1805" s="7"/>
      <c r="AP1805" s="7"/>
      <c r="AQ1805" s="7"/>
      <c r="AR1805" s="7"/>
      <c r="AS1805" s="7"/>
      <c r="AT1805" s="7"/>
      <c r="AU1805" s="7"/>
      <c r="AV1805" s="7"/>
    </row>
    <row r="1806" spans="1:48" ht="14.25">
      <c r="A1806" s="4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  <c r="AO1806" s="7"/>
      <c r="AP1806" s="7"/>
      <c r="AQ1806" s="7"/>
      <c r="AR1806" s="7"/>
      <c r="AS1806" s="7"/>
      <c r="AT1806" s="7"/>
      <c r="AU1806" s="7"/>
      <c r="AV1806" s="7"/>
    </row>
    <row r="1807" spans="1:48" ht="14.25">
      <c r="A1807" s="4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  <c r="AR1807" s="7"/>
      <c r="AS1807" s="7"/>
      <c r="AT1807" s="7"/>
      <c r="AU1807" s="7"/>
      <c r="AV1807" s="7"/>
    </row>
    <row r="1808" spans="1:48" ht="14.25">
      <c r="A1808" s="4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  <c r="AO1808" s="7"/>
      <c r="AP1808" s="7"/>
      <c r="AQ1808" s="7"/>
      <c r="AR1808" s="7"/>
      <c r="AS1808" s="7"/>
      <c r="AT1808" s="7"/>
      <c r="AU1808" s="7"/>
      <c r="AV1808" s="7"/>
    </row>
    <row r="1809" spans="1:48" ht="14.25">
      <c r="A1809" s="4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  <c r="AR1809" s="7"/>
      <c r="AS1809" s="7"/>
      <c r="AT1809" s="7"/>
      <c r="AU1809" s="7"/>
      <c r="AV1809" s="7"/>
    </row>
    <row r="1810" spans="1:48" ht="14.25">
      <c r="A1810" s="4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  <c r="AO1810" s="7"/>
      <c r="AP1810" s="7"/>
      <c r="AQ1810" s="7"/>
      <c r="AR1810" s="7"/>
      <c r="AS1810" s="7"/>
      <c r="AT1810" s="7"/>
      <c r="AU1810" s="7"/>
      <c r="AV1810" s="7"/>
    </row>
    <row r="1811" spans="1:48" ht="14.25">
      <c r="A1811" s="4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  <c r="AR1811" s="7"/>
      <c r="AS1811" s="7"/>
      <c r="AT1811" s="7"/>
      <c r="AU1811" s="7"/>
      <c r="AV1811" s="7"/>
    </row>
    <row r="1812" spans="1:48" ht="14.25">
      <c r="A1812" s="4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  <c r="AR1812" s="7"/>
      <c r="AS1812" s="7"/>
      <c r="AT1812" s="7"/>
      <c r="AU1812" s="7"/>
      <c r="AV1812" s="7"/>
    </row>
    <row r="1813" spans="1:48" ht="14.25">
      <c r="A1813" s="4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  <c r="AR1813" s="7"/>
      <c r="AS1813" s="7"/>
      <c r="AT1813" s="7"/>
      <c r="AU1813" s="7"/>
      <c r="AV1813" s="7"/>
    </row>
    <row r="1814" spans="1:48" ht="14.25">
      <c r="A1814" s="4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  <c r="AO1814" s="7"/>
      <c r="AP1814" s="7"/>
      <c r="AQ1814" s="7"/>
      <c r="AR1814" s="7"/>
      <c r="AS1814" s="7"/>
      <c r="AT1814" s="7"/>
      <c r="AU1814" s="7"/>
      <c r="AV1814" s="7"/>
    </row>
    <row r="1815" spans="1:48" ht="14.25">
      <c r="A1815" s="4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  <c r="AR1815" s="7"/>
      <c r="AS1815" s="7"/>
      <c r="AT1815" s="7"/>
      <c r="AU1815" s="7"/>
      <c r="AV1815" s="7"/>
    </row>
    <row r="1816" spans="1:48" ht="14.25">
      <c r="A1816" s="4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  <c r="AO1816" s="7"/>
      <c r="AP1816" s="7"/>
      <c r="AQ1816" s="7"/>
      <c r="AR1816" s="7"/>
      <c r="AS1816" s="7"/>
      <c r="AT1816" s="7"/>
      <c r="AU1816" s="7"/>
      <c r="AV1816" s="7"/>
    </row>
    <row r="1817" spans="1:48" ht="14.25">
      <c r="A1817" s="4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  <c r="AR1817" s="7"/>
      <c r="AS1817" s="7"/>
      <c r="AT1817" s="7"/>
      <c r="AU1817" s="7"/>
      <c r="AV1817" s="7"/>
    </row>
    <row r="1818" spans="1:48" ht="14.25">
      <c r="A1818" s="4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  <c r="AR1818" s="7"/>
      <c r="AS1818" s="7"/>
      <c r="AT1818" s="7"/>
      <c r="AU1818" s="7"/>
      <c r="AV1818" s="7"/>
    </row>
    <row r="1819" spans="1:48" ht="14.25">
      <c r="A1819" s="4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  <c r="AR1819" s="7"/>
      <c r="AS1819" s="7"/>
      <c r="AT1819" s="7"/>
      <c r="AU1819" s="7"/>
      <c r="AV1819" s="7"/>
    </row>
    <row r="1820" spans="1:48" ht="14.25">
      <c r="A1820" s="4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  <c r="AR1820" s="7"/>
      <c r="AS1820" s="7"/>
      <c r="AT1820" s="7"/>
      <c r="AU1820" s="7"/>
      <c r="AV1820" s="7"/>
    </row>
    <row r="1821" spans="1:48" ht="14.25">
      <c r="A1821" s="4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  <c r="AR1821" s="7"/>
      <c r="AS1821" s="7"/>
      <c r="AT1821" s="7"/>
      <c r="AU1821" s="7"/>
      <c r="AV1821" s="7"/>
    </row>
    <row r="1822" spans="1:48" ht="14.25">
      <c r="A1822" s="4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  <c r="AO1822" s="7"/>
      <c r="AP1822" s="7"/>
      <c r="AQ1822" s="7"/>
      <c r="AR1822" s="7"/>
      <c r="AS1822" s="7"/>
      <c r="AT1822" s="7"/>
      <c r="AU1822" s="7"/>
      <c r="AV1822" s="7"/>
    </row>
    <row r="1823" spans="1:48" ht="14.25">
      <c r="A1823" s="4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  <c r="AR1823" s="7"/>
      <c r="AS1823" s="7"/>
      <c r="AT1823" s="7"/>
      <c r="AU1823" s="7"/>
      <c r="AV1823" s="7"/>
    </row>
    <row r="1824" spans="1:48" ht="14.25">
      <c r="A1824" s="4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  <c r="AO1824" s="7"/>
      <c r="AP1824" s="7"/>
      <c r="AQ1824" s="7"/>
      <c r="AR1824" s="7"/>
      <c r="AS1824" s="7"/>
      <c r="AT1824" s="7"/>
      <c r="AU1824" s="7"/>
      <c r="AV1824" s="7"/>
    </row>
    <row r="1825" spans="1:48" ht="14.25">
      <c r="A1825" s="4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  <c r="AR1825" s="7"/>
      <c r="AS1825" s="7"/>
      <c r="AT1825" s="7"/>
      <c r="AU1825" s="7"/>
      <c r="AV1825" s="7"/>
    </row>
    <row r="1826" spans="1:48" ht="14.25">
      <c r="A1826" s="4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  <c r="AO1826" s="7"/>
      <c r="AP1826" s="7"/>
      <c r="AQ1826" s="7"/>
      <c r="AR1826" s="7"/>
      <c r="AS1826" s="7"/>
      <c r="AT1826" s="7"/>
      <c r="AU1826" s="7"/>
      <c r="AV1826" s="7"/>
    </row>
    <row r="1827" spans="1:48" ht="14.25">
      <c r="A1827" s="4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  <c r="AO1827" s="7"/>
      <c r="AP1827" s="7"/>
      <c r="AQ1827" s="7"/>
      <c r="AR1827" s="7"/>
      <c r="AS1827" s="7"/>
      <c r="AT1827" s="7"/>
      <c r="AU1827" s="7"/>
      <c r="AV1827" s="7"/>
    </row>
    <row r="1828" spans="1:48" ht="14.25">
      <c r="A1828" s="4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  <c r="AR1828" s="7"/>
      <c r="AS1828" s="7"/>
      <c r="AT1828" s="7"/>
      <c r="AU1828" s="7"/>
      <c r="AV1828" s="7"/>
    </row>
    <row r="1829" spans="1:48" ht="14.25">
      <c r="A1829" s="4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  <c r="AO1829" s="7"/>
      <c r="AP1829" s="7"/>
      <c r="AQ1829" s="7"/>
      <c r="AR1829" s="7"/>
      <c r="AS1829" s="7"/>
      <c r="AT1829" s="7"/>
      <c r="AU1829" s="7"/>
      <c r="AV1829" s="7"/>
    </row>
    <row r="1830" spans="1:48" ht="14.25">
      <c r="A1830" s="4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  <c r="AR1830" s="7"/>
      <c r="AS1830" s="7"/>
      <c r="AT1830" s="7"/>
      <c r="AU1830" s="7"/>
      <c r="AV1830" s="7"/>
    </row>
    <row r="1831" spans="1:48" ht="14.25">
      <c r="A1831" s="4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  <c r="AR1831" s="7"/>
      <c r="AS1831" s="7"/>
      <c r="AT1831" s="7"/>
      <c r="AU1831" s="7"/>
      <c r="AV1831" s="7"/>
    </row>
    <row r="1832" spans="1:48" ht="14.25">
      <c r="A1832" s="4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  <c r="AR1832" s="7"/>
      <c r="AS1832" s="7"/>
      <c r="AT1832" s="7"/>
      <c r="AU1832" s="7"/>
      <c r="AV1832" s="7"/>
    </row>
    <row r="1833" spans="1:48" ht="14.25">
      <c r="A1833" s="4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  <c r="AR1833" s="7"/>
      <c r="AS1833" s="7"/>
      <c r="AT1833" s="7"/>
      <c r="AU1833" s="7"/>
      <c r="AV1833" s="7"/>
    </row>
    <row r="1834" spans="1:48" ht="14.25">
      <c r="A1834" s="4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  <c r="AO1834" s="7"/>
      <c r="AP1834" s="7"/>
      <c r="AQ1834" s="7"/>
      <c r="AR1834" s="7"/>
      <c r="AS1834" s="7"/>
      <c r="AT1834" s="7"/>
      <c r="AU1834" s="7"/>
      <c r="AV1834" s="7"/>
    </row>
    <row r="1835" spans="1:48" ht="14.25">
      <c r="A1835" s="4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  <c r="AR1835" s="7"/>
      <c r="AS1835" s="7"/>
      <c r="AT1835" s="7"/>
      <c r="AU1835" s="7"/>
      <c r="AV1835" s="7"/>
    </row>
    <row r="1836" spans="1:48" ht="14.25">
      <c r="A1836" s="4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  <c r="AO1836" s="7"/>
      <c r="AP1836" s="7"/>
      <c r="AQ1836" s="7"/>
      <c r="AR1836" s="7"/>
      <c r="AS1836" s="7"/>
      <c r="AT1836" s="7"/>
      <c r="AU1836" s="7"/>
      <c r="AV1836" s="7"/>
    </row>
    <row r="1837" spans="1:48" ht="14.25">
      <c r="A1837" s="4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  <c r="AR1837" s="7"/>
      <c r="AS1837" s="7"/>
      <c r="AT1837" s="7"/>
      <c r="AU1837" s="7"/>
      <c r="AV1837" s="7"/>
    </row>
    <row r="1838" spans="1:48" ht="14.25">
      <c r="A1838" s="4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  <c r="AO1838" s="7"/>
      <c r="AP1838" s="7"/>
      <c r="AQ1838" s="7"/>
      <c r="AR1838" s="7"/>
      <c r="AS1838" s="7"/>
      <c r="AT1838" s="7"/>
      <c r="AU1838" s="7"/>
      <c r="AV1838" s="7"/>
    </row>
    <row r="1839" spans="1:48" ht="14.25">
      <c r="A1839" s="4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  <c r="AR1839" s="7"/>
      <c r="AS1839" s="7"/>
      <c r="AT1839" s="7"/>
      <c r="AU1839" s="7"/>
      <c r="AV1839" s="7"/>
    </row>
    <row r="1840" spans="1:48" ht="14.25">
      <c r="A1840" s="4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  <c r="AO1840" s="7"/>
      <c r="AP1840" s="7"/>
      <c r="AQ1840" s="7"/>
      <c r="AR1840" s="7"/>
      <c r="AS1840" s="7"/>
      <c r="AT1840" s="7"/>
      <c r="AU1840" s="7"/>
      <c r="AV1840" s="7"/>
    </row>
    <row r="1841" spans="1:48" ht="14.25">
      <c r="A1841" s="4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  <c r="AR1841" s="7"/>
      <c r="AS1841" s="7"/>
      <c r="AT1841" s="7"/>
      <c r="AU1841" s="7"/>
      <c r="AV1841" s="7"/>
    </row>
    <row r="1842" spans="1:48" ht="14.25">
      <c r="A1842" s="4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  <c r="AO1842" s="7"/>
      <c r="AP1842" s="7"/>
      <c r="AQ1842" s="7"/>
      <c r="AR1842" s="7"/>
      <c r="AS1842" s="7"/>
      <c r="AT1842" s="7"/>
      <c r="AU1842" s="7"/>
      <c r="AV1842" s="7"/>
    </row>
    <row r="1843" spans="1:48" ht="14.25">
      <c r="A1843" s="4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  <c r="AR1843" s="7"/>
      <c r="AS1843" s="7"/>
      <c r="AT1843" s="7"/>
      <c r="AU1843" s="7"/>
      <c r="AV1843" s="7"/>
    </row>
    <row r="1844" spans="1:48" ht="14.25">
      <c r="A1844" s="4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  <c r="AR1844" s="7"/>
      <c r="AS1844" s="7"/>
      <c r="AT1844" s="7"/>
      <c r="AU1844" s="7"/>
      <c r="AV1844" s="7"/>
    </row>
    <row r="1845" spans="1:48" ht="14.25">
      <c r="A1845" s="4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  <c r="AR1845" s="7"/>
      <c r="AS1845" s="7"/>
      <c r="AT1845" s="7"/>
      <c r="AU1845" s="7"/>
      <c r="AV1845" s="7"/>
    </row>
    <row r="1846" spans="1:48" ht="14.25">
      <c r="A1846" s="4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  <c r="AO1846" s="7"/>
      <c r="AP1846" s="7"/>
      <c r="AQ1846" s="7"/>
      <c r="AR1846" s="7"/>
      <c r="AS1846" s="7"/>
      <c r="AT1846" s="7"/>
      <c r="AU1846" s="7"/>
      <c r="AV1846" s="7"/>
    </row>
    <row r="1847" spans="1:48" ht="14.25">
      <c r="A1847" s="4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  <c r="AO1847" s="7"/>
      <c r="AP1847" s="7"/>
      <c r="AQ1847" s="7"/>
      <c r="AR1847" s="7"/>
      <c r="AS1847" s="7"/>
      <c r="AT1847" s="7"/>
      <c r="AU1847" s="7"/>
      <c r="AV1847" s="7"/>
    </row>
    <row r="1848" spans="1:48" ht="14.25">
      <c r="A1848" s="4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  <c r="AO1848" s="7"/>
      <c r="AP1848" s="7"/>
      <c r="AQ1848" s="7"/>
      <c r="AR1848" s="7"/>
      <c r="AS1848" s="7"/>
      <c r="AT1848" s="7"/>
      <c r="AU1848" s="7"/>
      <c r="AV1848" s="7"/>
    </row>
    <row r="1849" spans="1:48" ht="14.25">
      <c r="A1849" s="4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  <c r="AR1849" s="7"/>
      <c r="AS1849" s="7"/>
      <c r="AT1849" s="7"/>
      <c r="AU1849" s="7"/>
      <c r="AV1849" s="7"/>
    </row>
    <row r="1850" spans="1:48" ht="14.25">
      <c r="A1850" s="4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  <c r="AO1850" s="7"/>
      <c r="AP1850" s="7"/>
      <c r="AQ1850" s="7"/>
      <c r="AR1850" s="7"/>
      <c r="AS1850" s="7"/>
      <c r="AT1850" s="7"/>
      <c r="AU1850" s="7"/>
      <c r="AV1850" s="7"/>
    </row>
    <row r="1851" spans="1:48" ht="14.25">
      <c r="A1851" s="4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  <c r="AO1851" s="7"/>
      <c r="AP1851" s="7"/>
      <c r="AQ1851" s="7"/>
      <c r="AR1851" s="7"/>
      <c r="AS1851" s="7"/>
      <c r="AT1851" s="7"/>
      <c r="AU1851" s="7"/>
      <c r="AV1851" s="7"/>
    </row>
    <row r="1852" spans="1:48" ht="14.25">
      <c r="A1852" s="4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  <c r="AO1852" s="7"/>
      <c r="AP1852" s="7"/>
      <c r="AQ1852" s="7"/>
      <c r="AR1852" s="7"/>
      <c r="AS1852" s="7"/>
      <c r="AT1852" s="7"/>
      <c r="AU1852" s="7"/>
      <c r="AV1852" s="7"/>
    </row>
    <row r="1853" spans="1:48" ht="14.25">
      <c r="A1853" s="4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  <c r="AR1853" s="7"/>
      <c r="AS1853" s="7"/>
      <c r="AT1853" s="7"/>
      <c r="AU1853" s="7"/>
      <c r="AV1853" s="7"/>
    </row>
    <row r="1854" spans="1:48" ht="14.25">
      <c r="A1854" s="4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  <c r="AR1854" s="7"/>
      <c r="AS1854" s="7"/>
      <c r="AT1854" s="7"/>
      <c r="AU1854" s="7"/>
      <c r="AV1854" s="7"/>
    </row>
    <row r="1855" spans="1:48" ht="14.25">
      <c r="A1855" s="4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  <c r="AO1855" s="7"/>
      <c r="AP1855" s="7"/>
      <c r="AQ1855" s="7"/>
      <c r="AR1855" s="7"/>
      <c r="AS1855" s="7"/>
      <c r="AT1855" s="7"/>
      <c r="AU1855" s="7"/>
      <c r="AV1855" s="7"/>
    </row>
    <row r="1856" spans="1:48" ht="14.25">
      <c r="A1856" s="4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  <c r="AR1856" s="7"/>
      <c r="AS1856" s="7"/>
      <c r="AT1856" s="7"/>
      <c r="AU1856" s="7"/>
      <c r="AV1856" s="7"/>
    </row>
    <row r="1857" spans="1:48" ht="14.25">
      <c r="A1857" s="4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  <c r="AR1857" s="7"/>
      <c r="AS1857" s="7"/>
      <c r="AT1857" s="7"/>
      <c r="AU1857" s="7"/>
      <c r="AV1857" s="7"/>
    </row>
    <row r="1858" spans="1:48" ht="14.25">
      <c r="A1858" s="4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  <c r="AO1858" s="7"/>
      <c r="AP1858" s="7"/>
      <c r="AQ1858" s="7"/>
      <c r="AR1858" s="7"/>
      <c r="AS1858" s="7"/>
      <c r="AT1858" s="7"/>
      <c r="AU1858" s="7"/>
      <c r="AV1858" s="7"/>
    </row>
    <row r="1859" spans="1:48" ht="14.25">
      <c r="A1859" s="4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  <c r="AR1859" s="7"/>
      <c r="AS1859" s="7"/>
      <c r="AT1859" s="7"/>
      <c r="AU1859" s="7"/>
      <c r="AV1859" s="7"/>
    </row>
    <row r="1860" spans="1:48" ht="14.25">
      <c r="A1860" s="4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  <c r="AO1860" s="7"/>
      <c r="AP1860" s="7"/>
      <c r="AQ1860" s="7"/>
      <c r="AR1860" s="7"/>
      <c r="AS1860" s="7"/>
      <c r="AT1860" s="7"/>
      <c r="AU1860" s="7"/>
      <c r="AV1860" s="7"/>
    </row>
    <row r="1861" spans="1:48" ht="14.25">
      <c r="A1861" s="4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  <c r="AR1861" s="7"/>
      <c r="AS1861" s="7"/>
      <c r="AT1861" s="7"/>
      <c r="AU1861" s="7"/>
      <c r="AV1861" s="7"/>
    </row>
    <row r="1862" spans="1:48" ht="14.25">
      <c r="A1862" s="4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  <c r="AO1862" s="7"/>
      <c r="AP1862" s="7"/>
      <c r="AQ1862" s="7"/>
      <c r="AR1862" s="7"/>
      <c r="AS1862" s="7"/>
      <c r="AT1862" s="7"/>
      <c r="AU1862" s="7"/>
      <c r="AV1862" s="7"/>
    </row>
    <row r="1863" spans="1:48" ht="14.25">
      <c r="A1863" s="4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  <c r="AR1863" s="7"/>
      <c r="AS1863" s="7"/>
      <c r="AT1863" s="7"/>
      <c r="AU1863" s="7"/>
      <c r="AV1863" s="7"/>
    </row>
    <row r="1864" spans="1:48" ht="14.25">
      <c r="A1864" s="4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  <c r="AR1864" s="7"/>
      <c r="AS1864" s="7"/>
      <c r="AT1864" s="7"/>
      <c r="AU1864" s="7"/>
      <c r="AV1864" s="7"/>
    </row>
    <row r="1865" spans="1:48" ht="14.25">
      <c r="A1865" s="4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  <c r="AR1865" s="7"/>
      <c r="AS1865" s="7"/>
      <c r="AT1865" s="7"/>
      <c r="AU1865" s="7"/>
      <c r="AV1865" s="7"/>
    </row>
    <row r="1866" spans="1:48" ht="14.25">
      <c r="A1866" s="4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  <c r="AO1866" s="7"/>
      <c r="AP1866" s="7"/>
      <c r="AQ1866" s="7"/>
      <c r="AR1866" s="7"/>
      <c r="AS1866" s="7"/>
      <c r="AT1866" s="7"/>
      <c r="AU1866" s="7"/>
      <c r="AV1866" s="7"/>
    </row>
    <row r="1867" spans="1:48" ht="14.25">
      <c r="A1867" s="4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  <c r="AR1867" s="7"/>
      <c r="AS1867" s="7"/>
      <c r="AT1867" s="7"/>
      <c r="AU1867" s="7"/>
      <c r="AV1867" s="7"/>
    </row>
    <row r="1868" spans="1:48" ht="14.25">
      <c r="A1868" s="4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  <c r="AO1868" s="7"/>
      <c r="AP1868" s="7"/>
      <c r="AQ1868" s="7"/>
      <c r="AR1868" s="7"/>
      <c r="AS1868" s="7"/>
      <c r="AT1868" s="7"/>
      <c r="AU1868" s="7"/>
      <c r="AV1868" s="7"/>
    </row>
    <row r="1869" spans="1:48" ht="14.25">
      <c r="A1869" s="4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  <c r="AR1869" s="7"/>
      <c r="AS1869" s="7"/>
      <c r="AT1869" s="7"/>
      <c r="AU1869" s="7"/>
      <c r="AV1869" s="7"/>
    </row>
    <row r="1870" spans="1:48" ht="14.25">
      <c r="A1870" s="4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  <c r="AO1870" s="7"/>
      <c r="AP1870" s="7"/>
      <c r="AQ1870" s="7"/>
      <c r="AR1870" s="7"/>
      <c r="AS1870" s="7"/>
      <c r="AT1870" s="7"/>
      <c r="AU1870" s="7"/>
      <c r="AV1870" s="7"/>
    </row>
    <row r="1871" spans="1:48" ht="14.25">
      <c r="A1871" s="4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  <c r="AR1871" s="7"/>
      <c r="AS1871" s="7"/>
      <c r="AT1871" s="7"/>
      <c r="AU1871" s="7"/>
      <c r="AV1871" s="7"/>
    </row>
    <row r="1872" spans="1:48" ht="14.25">
      <c r="A1872" s="4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  <c r="AO1872" s="7"/>
      <c r="AP1872" s="7"/>
      <c r="AQ1872" s="7"/>
      <c r="AR1872" s="7"/>
      <c r="AS1872" s="7"/>
      <c r="AT1872" s="7"/>
      <c r="AU1872" s="7"/>
      <c r="AV1872" s="7"/>
    </row>
    <row r="1873" spans="1:48" ht="14.25">
      <c r="A1873" s="4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  <c r="AR1873" s="7"/>
      <c r="AS1873" s="7"/>
      <c r="AT1873" s="7"/>
      <c r="AU1873" s="7"/>
      <c r="AV1873" s="7"/>
    </row>
    <row r="1874" spans="1:48" ht="14.25">
      <c r="A1874" s="4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  <c r="AO1874" s="7"/>
      <c r="AP1874" s="7"/>
      <c r="AQ1874" s="7"/>
      <c r="AR1874" s="7"/>
      <c r="AS1874" s="7"/>
      <c r="AT1874" s="7"/>
      <c r="AU1874" s="7"/>
      <c r="AV1874" s="7"/>
    </row>
    <row r="1875" spans="1:48" ht="14.25">
      <c r="A1875" s="4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  <c r="AR1875" s="7"/>
      <c r="AS1875" s="7"/>
      <c r="AT1875" s="7"/>
      <c r="AU1875" s="7"/>
      <c r="AV1875" s="7"/>
    </row>
    <row r="1876" spans="1:48" ht="14.25">
      <c r="A1876" s="4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  <c r="AO1876" s="7"/>
      <c r="AP1876" s="7"/>
      <c r="AQ1876" s="7"/>
      <c r="AR1876" s="7"/>
      <c r="AS1876" s="7"/>
      <c r="AT1876" s="7"/>
      <c r="AU1876" s="7"/>
      <c r="AV1876" s="7"/>
    </row>
    <row r="1877" spans="1:48" ht="14.25">
      <c r="A1877" s="4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  <c r="AR1877" s="7"/>
      <c r="AS1877" s="7"/>
      <c r="AT1877" s="7"/>
      <c r="AU1877" s="7"/>
      <c r="AV1877" s="7"/>
    </row>
    <row r="1878" spans="1:48" ht="14.25">
      <c r="A1878" s="4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  <c r="AO1878" s="7"/>
      <c r="AP1878" s="7"/>
      <c r="AQ1878" s="7"/>
      <c r="AR1878" s="7"/>
      <c r="AS1878" s="7"/>
      <c r="AT1878" s="7"/>
      <c r="AU1878" s="7"/>
      <c r="AV1878" s="7"/>
    </row>
    <row r="1879" spans="1:48" ht="14.25">
      <c r="A1879" s="4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  <c r="AR1879" s="7"/>
      <c r="AS1879" s="7"/>
      <c r="AT1879" s="7"/>
      <c r="AU1879" s="7"/>
      <c r="AV1879" s="7"/>
    </row>
    <row r="1880" spans="1:48" ht="14.25">
      <c r="A1880" s="4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  <c r="AO1880" s="7"/>
      <c r="AP1880" s="7"/>
      <c r="AQ1880" s="7"/>
      <c r="AR1880" s="7"/>
      <c r="AS1880" s="7"/>
      <c r="AT1880" s="7"/>
      <c r="AU1880" s="7"/>
      <c r="AV1880" s="7"/>
    </row>
    <row r="1881" spans="1:48" ht="14.25">
      <c r="A1881" s="4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  <c r="AO1881" s="7"/>
      <c r="AP1881" s="7"/>
      <c r="AQ1881" s="7"/>
      <c r="AR1881" s="7"/>
      <c r="AS1881" s="7"/>
      <c r="AT1881" s="7"/>
      <c r="AU1881" s="7"/>
      <c r="AV1881" s="7"/>
    </row>
    <row r="1882" spans="1:48" ht="14.25">
      <c r="A1882" s="4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  <c r="AO1882" s="7"/>
      <c r="AP1882" s="7"/>
      <c r="AQ1882" s="7"/>
      <c r="AR1882" s="7"/>
      <c r="AS1882" s="7"/>
      <c r="AT1882" s="7"/>
      <c r="AU1882" s="7"/>
      <c r="AV1882" s="7"/>
    </row>
    <row r="1883" spans="1:48" ht="14.25">
      <c r="A1883" s="4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  <c r="AO1883" s="7"/>
      <c r="AP1883" s="7"/>
      <c r="AQ1883" s="7"/>
      <c r="AR1883" s="7"/>
      <c r="AS1883" s="7"/>
      <c r="AT1883" s="7"/>
      <c r="AU1883" s="7"/>
      <c r="AV1883" s="7"/>
    </row>
    <row r="1884" spans="1:48" ht="14.25">
      <c r="A1884" s="4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  <c r="AO1884" s="7"/>
      <c r="AP1884" s="7"/>
      <c r="AQ1884" s="7"/>
      <c r="AR1884" s="7"/>
      <c r="AS1884" s="7"/>
      <c r="AT1884" s="7"/>
      <c r="AU1884" s="7"/>
      <c r="AV1884" s="7"/>
    </row>
    <row r="1885" spans="1:48" ht="14.25">
      <c r="A1885" s="4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  <c r="AO1885" s="7"/>
      <c r="AP1885" s="7"/>
      <c r="AQ1885" s="7"/>
      <c r="AR1885" s="7"/>
      <c r="AS1885" s="7"/>
      <c r="AT1885" s="7"/>
      <c r="AU1885" s="7"/>
      <c r="AV1885" s="7"/>
    </row>
    <row r="1886" spans="1:48" ht="14.25">
      <c r="A1886" s="4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  <c r="AO1886" s="7"/>
      <c r="AP1886" s="7"/>
      <c r="AQ1886" s="7"/>
      <c r="AR1886" s="7"/>
      <c r="AS1886" s="7"/>
      <c r="AT1886" s="7"/>
      <c r="AU1886" s="7"/>
      <c r="AV1886" s="7"/>
    </row>
    <row r="1887" spans="1:48" ht="14.25">
      <c r="A1887" s="4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  <c r="AO1887" s="7"/>
      <c r="AP1887" s="7"/>
      <c r="AQ1887" s="7"/>
      <c r="AR1887" s="7"/>
      <c r="AS1887" s="7"/>
      <c r="AT1887" s="7"/>
      <c r="AU1887" s="7"/>
      <c r="AV1887" s="7"/>
    </row>
    <row r="1888" spans="1:48" ht="14.25">
      <c r="A1888" s="4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  <c r="AO1888" s="7"/>
      <c r="AP1888" s="7"/>
      <c r="AQ1888" s="7"/>
      <c r="AR1888" s="7"/>
      <c r="AS1888" s="7"/>
      <c r="AT1888" s="7"/>
      <c r="AU1888" s="7"/>
      <c r="AV1888" s="7"/>
    </row>
    <row r="1889" spans="1:48" ht="14.25">
      <c r="A1889" s="4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  <c r="AO1889" s="7"/>
      <c r="AP1889" s="7"/>
      <c r="AQ1889" s="7"/>
      <c r="AR1889" s="7"/>
      <c r="AS1889" s="7"/>
      <c r="AT1889" s="7"/>
      <c r="AU1889" s="7"/>
      <c r="AV1889" s="7"/>
    </row>
    <row r="1890" spans="1:48" ht="14.25">
      <c r="A1890" s="4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  <c r="AO1890" s="7"/>
      <c r="AP1890" s="7"/>
      <c r="AQ1890" s="7"/>
      <c r="AR1890" s="7"/>
      <c r="AS1890" s="7"/>
      <c r="AT1890" s="7"/>
      <c r="AU1890" s="7"/>
      <c r="AV1890" s="7"/>
    </row>
    <row r="1891" spans="1:48" ht="14.25">
      <c r="A1891" s="4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  <c r="AO1891" s="7"/>
      <c r="AP1891" s="7"/>
      <c r="AQ1891" s="7"/>
      <c r="AR1891" s="7"/>
      <c r="AS1891" s="7"/>
      <c r="AT1891" s="7"/>
      <c r="AU1891" s="7"/>
      <c r="AV1891" s="7"/>
    </row>
    <row r="1892" spans="1:48" ht="14.25">
      <c r="A1892" s="4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  <c r="AO1892" s="7"/>
      <c r="AP1892" s="7"/>
      <c r="AQ1892" s="7"/>
      <c r="AR1892" s="7"/>
      <c r="AS1892" s="7"/>
      <c r="AT1892" s="7"/>
      <c r="AU1892" s="7"/>
      <c r="AV1892" s="7"/>
    </row>
    <row r="1893" spans="1:48" ht="14.25">
      <c r="A1893" s="4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  <c r="AO1893" s="7"/>
      <c r="AP1893" s="7"/>
      <c r="AQ1893" s="7"/>
      <c r="AR1893" s="7"/>
      <c r="AS1893" s="7"/>
      <c r="AT1893" s="7"/>
      <c r="AU1893" s="7"/>
      <c r="AV1893" s="7"/>
    </row>
    <row r="1894" spans="1:48" ht="14.25">
      <c r="A1894" s="4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  <c r="AO1894" s="7"/>
      <c r="AP1894" s="7"/>
      <c r="AQ1894" s="7"/>
      <c r="AR1894" s="7"/>
      <c r="AS1894" s="7"/>
      <c r="AT1894" s="7"/>
      <c r="AU1894" s="7"/>
      <c r="AV1894" s="7"/>
    </row>
    <row r="1895" spans="1:48" ht="14.25">
      <c r="A1895" s="4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  <c r="AO1895" s="7"/>
      <c r="AP1895" s="7"/>
      <c r="AQ1895" s="7"/>
      <c r="AR1895" s="7"/>
      <c r="AS1895" s="7"/>
      <c r="AT1895" s="7"/>
      <c r="AU1895" s="7"/>
      <c r="AV1895" s="7"/>
    </row>
    <row r="1896" spans="1:48" ht="14.25">
      <c r="A1896" s="4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  <c r="AO1896" s="7"/>
      <c r="AP1896" s="7"/>
      <c r="AQ1896" s="7"/>
      <c r="AR1896" s="7"/>
      <c r="AS1896" s="7"/>
      <c r="AT1896" s="7"/>
      <c r="AU1896" s="7"/>
      <c r="AV1896" s="7"/>
    </row>
    <row r="1897" spans="1:48" ht="14.25">
      <c r="A1897" s="4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  <c r="AO1897" s="7"/>
      <c r="AP1897" s="7"/>
      <c r="AQ1897" s="7"/>
      <c r="AR1897" s="7"/>
      <c r="AS1897" s="7"/>
      <c r="AT1897" s="7"/>
      <c r="AU1897" s="7"/>
      <c r="AV1897" s="7"/>
    </row>
    <row r="1898" spans="1:48" ht="14.25">
      <c r="A1898" s="4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  <c r="AO1898" s="7"/>
      <c r="AP1898" s="7"/>
      <c r="AQ1898" s="7"/>
      <c r="AR1898" s="7"/>
      <c r="AS1898" s="7"/>
      <c r="AT1898" s="7"/>
      <c r="AU1898" s="7"/>
      <c r="AV1898" s="7"/>
    </row>
    <row r="1899" spans="1:48" ht="14.25">
      <c r="A1899" s="4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  <c r="AO1899" s="7"/>
      <c r="AP1899" s="7"/>
      <c r="AQ1899" s="7"/>
      <c r="AR1899" s="7"/>
      <c r="AS1899" s="7"/>
      <c r="AT1899" s="7"/>
      <c r="AU1899" s="7"/>
      <c r="AV1899" s="7"/>
    </row>
    <row r="1900" spans="1:48" ht="14.25">
      <c r="A1900" s="4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  <c r="AO1900" s="7"/>
      <c r="AP1900" s="7"/>
      <c r="AQ1900" s="7"/>
      <c r="AR1900" s="7"/>
      <c r="AS1900" s="7"/>
      <c r="AT1900" s="7"/>
      <c r="AU1900" s="7"/>
      <c r="AV1900" s="7"/>
    </row>
    <row r="1901" spans="1:48" ht="14.25">
      <c r="A1901" s="4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  <c r="AO1901" s="7"/>
      <c r="AP1901" s="7"/>
      <c r="AQ1901" s="7"/>
      <c r="AR1901" s="7"/>
      <c r="AS1901" s="7"/>
      <c r="AT1901" s="7"/>
      <c r="AU1901" s="7"/>
      <c r="AV1901" s="7"/>
    </row>
    <row r="1902" spans="1:48" ht="14.25">
      <c r="A1902" s="4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  <c r="AO1902" s="7"/>
      <c r="AP1902" s="7"/>
      <c r="AQ1902" s="7"/>
      <c r="AR1902" s="7"/>
      <c r="AS1902" s="7"/>
      <c r="AT1902" s="7"/>
      <c r="AU1902" s="7"/>
      <c r="AV1902" s="7"/>
    </row>
    <row r="1903" spans="1:48" ht="14.25">
      <c r="A1903" s="4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  <c r="AO1903" s="7"/>
      <c r="AP1903" s="7"/>
      <c r="AQ1903" s="7"/>
      <c r="AR1903" s="7"/>
      <c r="AS1903" s="7"/>
      <c r="AT1903" s="7"/>
      <c r="AU1903" s="7"/>
      <c r="AV1903" s="7"/>
    </row>
    <row r="1904" spans="1:48" ht="14.25">
      <c r="A1904" s="4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  <c r="AO1904" s="7"/>
      <c r="AP1904" s="7"/>
      <c r="AQ1904" s="7"/>
      <c r="AR1904" s="7"/>
      <c r="AS1904" s="7"/>
      <c r="AT1904" s="7"/>
      <c r="AU1904" s="7"/>
      <c r="AV1904" s="7"/>
    </row>
    <row r="1905" spans="1:48" ht="14.25">
      <c r="A1905" s="4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  <c r="AO1905" s="7"/>
      <c r="AP1905" s="7"/>
      <c r="AQ1905" s="7"/>
      <c r="AR1905" s="7"/>
      <c r="AS1905" s="7"/>
      <c r="AT1905" s="7"/>
      <c r="AU1905" s="7"/>
      <c r="AV1905" s="7"/>
    </row>
    <row r="1906" spans="1:48" ht="14.25">
      <c r="A1906" s="4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  <c r="AO1906" s="7"/>
      <c r="AP1906" s="7"/>
      <c r="AQ1906" s="7"/>
      <c r="AR1906" s="7"/>
      <c r="AS1906" s="7"/>
      <c r="AT1906" s="7"/>
      <c r="AU1906" s="7"/>
      <c r="AV1906" s="7"/>
    </row>
    <row r="1907" spans="1:48" ht="14.25">
      <c r="A1907" s="4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  <c r="AO1907" s="7"/>
      <c r="AP1907" s="7"/>
      <c r="AQ1907" s="7"/>
      <c r="AR1907" s="7"/>
      <c r="AS1907" s="7"/>
      <c r="AT1907" s="7"/>
      <c r="AU1907" s="7"/>
      <c r="AV1907" s="7"/>
    </row>
    <row r="1908" spans="1:48" ht="14.25">
      <c r="A1908" s="4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  <c r="AO1908" s="7"/>
      <c r="AP1908" s="7"/>
      <c r="AQ1908" s="7"/>
      <c r="AR1908" s="7"/>
      <c r="AS1908" s="7"/>
      <c r="AT1908" s="7"/>
      <c r="AU1908" s="7"/>
      <c r="AV1908" s="7"/>
    </row>
    <row r="1909" spans="1:48" ht="14.25">
      <c r="A1909" s="4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  <c r="AO1909" s="7"/>
      <c r="AP1909" s="7"/>
      <c r="AQ1909" s="7"/>
      <c r="AR1909" s="7"/>
      <c r="AS1909" s="7"/>
      <c r="AT1909" s="7"/>
      <c r="AU1909" s="7"/>
      <c r="AV1909" s="7"/>
    </row>
    <row r="1910" spans="1:48" ht="14.25">
      <c r="A1910" s="4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  <c r="AO1910" s="7"/>
      <c r="AP1910" s="7"/>
      <c r="AQ1910" s="7"/>
      <c r="AR1910" s="7"/>
      <c r="AS1910" s="7"/>
      <c r="AT1910" s="7"/>
      <c r="AU1910" s="7"/>
      <c r="AV1910" s="7"/>
    </row>
    <row r="1911" spans="1:48" ht="14.25">
      <c r="A1911" s="4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  <c r="AO1911" s="7"/>
      <c r="AP1911" s="7"/>
      <c r="AQ1911" s="7"/>
      <c r="AR1911" s="7"/>
      <c r="AS1911" s="7"/>
      <c r="AT1911" s="7"/>
      <c r="AU1911" s="7"/>
      <c r="AV1911" s="7"/>
    </row>
    <row r="1912" spans="1:48" ht="14.25">
      <c r="A1912" s="4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  <c r="AO1912" s="7"/>
      <c r="AP1912" s="7"/>
      <c r="AQ1912" s="7"/>
      <c r="AR1912" s="7"/>
      <c r="AS1912" s="7"/>
      <c r="AT1912" s="7"/>
      <c r="AU1912" s="7"/>
      <c r="AV1912" s="7"/>
    </row>
    <row r="1913" spans="1:48" ht="14.25">
      <c r="A1913" s="4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  <c r="AO1913" s="7"/>
      <c r="AP1913" s="7"/>
      <c r="AQ1913" s="7"/>
      <c r="AR1913" s="7"/>
      <c r="AS1913" s="7"/>
      <c r="AT1913" s="7"/>
      <c r="AU1913" s="7"/>
      <c r="AV1913" s="7"/>
    </row>
    <row r="1914" spans="1:48" ht="14.25">
      <c r="A1914" s="4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  <c r="AO1914" s="7"/>
      <c r="AP1914" s="7"/>
      <c r="AQ1914" s="7"/>
      <c r="AR1914" s="7"/>
      <c r="AS1914" s="7"/>
      <c r="AT1914" s="7"/>
      <c r="AU1914" s="7"/>
      <c r="AV1914" s="7"/>
    </row>
    <row r="1915" spans="1:48" ht="14.25">
      <c r="A1915" s="4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  <c r="AO1915" s="7"/>
      <c r="AP1915" s="7"/>
      <c r="AQ1915" s="7"/>
      <c r="AR1915" s="7"/>
      <c r="AS1915" s="7"/>
      <c r="AT1915" s="7"/>
      <c r="AU1915" s="7"/>
      <c r="AV1915" s="7"/>
    </row>
    <row r="1916" spans="1:48" ht="14.25">
      <c r="A1916" s="4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  <c r="AO1916" s="7"/>
      <c r="AP1916" s="7"/>
      <c r="AQ1916" s="7"/>
      <c r="AR1916" s="7"/>
      <c r="AS1916" s="7"/>
      <c r="AT1916" s="7"/>
      <c r="AU1916" s="7"/>
      <c r="AV1916" s="7"/>
    </row>
    <row r="1917" spans="1:48" ht="14.25">
      <c r="A1917" s="4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  <c r="AO1917" s="7"/>
      <c r="AP1917" s="7"/>
      <c r="AQ1917" s="7"/>
      <c r="AR1917" s="7"/>
      <c r="AS1917" s="7"/>
      <c r="AT1917" s="7"/>
      <c r="AU1917" s="7"/>
      <c r="AV1917" s="7"/>
    </row>
    <row r="1918" spans="1:48" ht="14.25">
      <c r="A1918" s="4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  <c r="AO1918" s="7"/>
      <c r="AP1918" s="7"/>
      <c r="AQ1918" s="7"/>
      <c r="AR1918" s="7"/>
      <c r="AS1918" s="7"/>
      <c r="AT1918" s="7"/>
      <c r="AU1918" s="7"/>
      <c r="AV1918" s="7"/>
    </row>
    <row r="1919" spans="1:48" ht="14.25">
      <c r="A1919" s="4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  <c r="AO1919" s="7"/>
      <c r="AP1919" s="7"/>
      <c r="AQ1919" s="7"/>
      <c r="AR1919" s="7"/>
      <c r="AS1919" s="7"/>
      <c r="AT1919" s="7"/>
      <c r="AU1919" s="7"/>
      <c r="AV1919" s="7"/>
    </row>
    <row r="1920" spans="1:48" ht="14.25">
      <c r="A1920" s="4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  <c r="AO1920" s="7"/>
      <c r="AP1920" s="7"/>
      <c r="AQ1920" s="7"/>
      <c r="AR1920" s="7"/>
      <c r="AS1920" s="7"/>
      <c r="AT1920" s="7"/>
      <c r="AU1920" s="7"/>
      <c r="AV1920" s="7"/>
    </row>
    <row r="1921" spans="1:48" ht="14.25">
      <c r="A1921" s="4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  <c r="AO1921" s="7"/>
      <c r="AP1921" s="7"/>
      <c r="AQ1921" s="7"/>
      <c r="AR1921" s="7"/>
      <c r="AS1921" s="7"/>
      <c r="AT1921" s="7"/>
      <c r="AU1921" s="7"/>
      <c r="AV1921" s="7"/>
    </row>
    <row r="1922" spans="1:48" ht="14.25">
      <c r="A1922" s="4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  <c r="AO1922" s="7"/>
      <c r="AP1922" s="7"/>
      <c r="AQ1922" s="7"/>
      <c r="AR1922" s="7"/>
      <c r="AS1922" s="7"/>
      <c r="AT1922" s="7"/>
      <c r="AU1922" s="7"/>
      <c r="AV1922" s="7"/>
    </row>
    <row r="1923" spans="1:48" ht="14.25">
      <c r="A1923" s="4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  <c r="AO1923" s="7"/>
      <c r="AP1923" s="7"/>
      <c r="AQ1923" s="7"/>
      <c r="AR1923" s="7"/>
      <c r="AS1923" s="7"/>
      <c r="AT1923" s="7"/>
      <c r="AU1923" s="7"/>
      <c r="AV1923" s="7"/>
    </row>
    <row r="1924" spans="1:48" ht="14.25">
      <c r="A1924" s="4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  <c r="AO1924" s="7"/>
      <c r="AP1924" s="7"/>
      <c r="AQ1924" s="7"/>
      <c r="AR1924" s="7"/>
      <c r="AS1924" s="7"/>
      <c r="AT1924" s="7"/>
      <c r="AU1924" s="7"/>
      <c r="AV1924" s="7"/>
    </row>
    <row r="1925" spans="1:48" ht="14.25">
      <c r="A1925" s="4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  <c r="AO1925" s="7"/>
      <c r="AP1925" s="7"/>
      <c r="AQ1925" s="7"/>
      <c r="AR1925" s="7"/>
      <c r="AS1925" s="7"/>
      <c r="AT1925" s="7"/>
      <c r="AU1925" s="7"/>
      <c r="AV1925" s="7"/>
    </row>
    <row r="1926" spans="1:48" ht="14.25">
      <c r="A1926" s="4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  <c r="AO1926" s="7"/>
      <c r="AP1926" s="7"/>
      <c r="AQ1926" s="7"/>
      <c r="AR1926" s="7"/>
      <c r="AS1926" s="7"/>
      <c r="AT1926" s="7"/>
      <c r="AU1926" s="7"/>
      <c r="AV1926" s="7"/>
    </row>
    <row r="1927" spans="1:48" ht="14.25">
      <c r="A1927" s="4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  <c r="AO1927" s="7"/>
      <c r="AP1927" s="7"/>
      <c r="AQ1927" s="7"/>
      <c r="AR1927" s="7"/>
      <c r="AS1927" s="7"/>
      <c r="AT1927" s="7"/>
      <c r="AU1927" s="7"/>
      <c r="AV1927" s="7"/>
    </row>
    <row r="1928" spans="1:48" ht="14.25">
      <c r="A1928" s="4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  <c r="AO1928" s="7"/>
      <c r="AP1928" s="7"/>
      <c r="AQ1928" s="7"/>
      <c r="AR1928" s="7"/>
      <c r="AS1928" s="7"/>
      <c r="AT1928" s="7"/>
      <c r="AU1928" s="7"/>
      <c r="AV1928" s="7"/>
    </row>
    <row r="1929" spans="1:48" ht="14.25">
      <c r="A1929" s="4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  <c r="AO1929" s="7"/>
      <c r="AP1929" s="7"/>
      <c r="AQ1929" s="7"/>
      <c r="AR1929" s="7"/>
      <c r="AS1929" s="7"/>
      <c r="AT1929" s="7"/>
      <c r="AU1929" s="7"/>
      <c r="AV1929" s="7"/>
    </row>
    <row r="1930" spans="1:48" ht="14.25">
      <c r="A1930" s="4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  <c r="AO1930" s="7"/>
      <c r="AP1930" s="7"/>
      <c r="AQ1930" s="7"/>
      <c r="AR1930" s="7"/>
      <c r="AS1930" s="7"/>
      <c r="AT1930" s="7"/>
      <c r="AU1930" s="7"/>
      <c r="AV1930" s="7"/>
    </row>
    <row r="1931" spans="1:48" ht="14.25">
      <c r="A1931" s="4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  <c r="AO1931" s="7"/>
      <c r="AP1931" s="7"/>
      <c r="AQ1931" s="7"/>
      <c r="AR1931" s="7"/>
      <c r="AS1931" s="7"/>
      <c r="AT1931" s="7"/>
      <c r="AU1931" s="7"/>
      <c r="AV1931" s="7"/>
    </row>
    <row r="1932" spans="1:48" ht="14.25">
      <c r="A1932" s="4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  <c r="AO1932" s="7"/>
      <c r="AP1932" s="7"/>
      <c r="AQ1932" s="7"/>
      <c r="AR1932" s="7"/>
      <c r="AS1932" s="7"/>
      <c r="AT1932" s="7"/>
      <c r="AU1932" s="7"/>
      <c r="AV1932" s="7"/>
    </row>
    <row r="1933" spans="1:48" ht="14.25">
      <c r="A1933" s="4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  <c r="AO1933" s="7"/>
      <c r="AP1933" s="7"/>
      <c r="AQ1933" s="7"/>
      <c r="AR1933" s="7"/>
      <c r="AS1933" s="7"/>
      <c r="AT1933" s="7"/>
      <c r="AU1933" s="7"/>
      <c r="AV1933" s="7"/>
    </row>
    <row r="1934" spans="1:48" ht="14.25">
      <c r="A1934" s="4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  <c r="AO1934" s="7"/>
      <c r="AP1934" s="7"/>
      <c r="AQ1934" s="7"/>
      <c r="AR1934" s="7"/>
      <c r="AS1934" s="7"/>
      <c r="AT1934" s="7"/>
      <c r="AU1934" s="7"/>
      <c r="AV1934" s="7"/>
    </row>
    <row r="1935" spans="1:48" ht="14.25">
      <c r="A1935" s="4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  <c r="AO1935" s="7"/>
      <c r="AP1935" s="7"/>
      <c r="AQ1935" s="7"/>
      <c r="AR1935" s="7"/>
      <c r="AS1935" s="7"/>
      <c r="AT1935" s="7"/>
      <c r="AU1935" s="7"/>
      <c r="AV1935" s="7"/>
    </row>
    <row r="1936" spans="1:48" ht="14.25">
      <c r="A1936" s="4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  <c r="AO1936" s="7"/>
      <c r="AP1936" s="7"/>
      <c r="AQ1936" s="7"/>
      <c r="AR1936" s="7"/>
      <c r="AS1936" s="7"/>
      <c r="AT1936" s="7"/>
      <c r="AU1936" s="7"/>
      <c r="AV1936" s="7"/>
    </row>
    <row r="1937" spans="1:48" ht="14.25">
      <c r="A1937" s="4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  <c r="AO1937" s="7"/>
      <c r="AP1937" s="7"/>
      <c r="AQ1937" s="7"/>
      <c r="AR1937" s="7"/>
      <c r="AS1937" s="7"/>
      <c r="AT1937" s="7"/>
      <c r="AU1937" s="7"/>
      <c r="AV1937" s="7"/>
    </row>
    <row r="1938" spans="1:48" ht="14.25">
      <c r="A1938" s="4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  <c r="AO1938" s="7"/>
      <c r="AP1938" s="7"/>
      <c r="AQ1938" s="7"/>
      <c r="AR1938" s="7"/>
      <c r="AS1938" s="7"/>
      <c r="AT1938" s="7"/>
      <c r="AU1938" s="7"/>
      <c r="AV1938" s="7"/>
    </row>
    <row r="1939" spans="1:48" ht="14.25">
      <c r="A1939" s="4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  <c r="AO1939" s="7"/>
      <c r="AP1939" s="7"/>
      <c r="AQ1939" s="7"/>
      <c r="AR1939" s="7"/>
      <c r="AS1939" s="7"/>
      <c r="AT1939" s="7"/>
      <c r="AU1939" s="7"/>
      <c r="AV1939" s="7"/>
    </row>
    <row r="1940" spans="1:48" ht="14.25">
      <c r="A1940" s="4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  <c r="AO1940" s="7"/>
      <c r="AP1940" s="7"/>
      <c r="AQ1940" s="7"/>
      <c r="AR1940" s="7"/>
      <c r="AS1940" s="7"/>
      <c r="AT1940" s="7"/>
      <c r="AU1940" s="7"/>
      <c r="AV1940" s="7"/>
    </row>
    <row r="1941" spans="1:48" ht="14.25">
      <c r="A1941" s="4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  <c r="AO1941" s="7"/>
      <c r="AP1941" s="7"/>
      <c r="AQ1941" s="7"/>
      <c r="AR1941" s="7"/>
      <c r="AS1941" s="7"/>
      <c r="AT1941" s="7"/>
      <c r="AU1941" s="7"/>
      <c r="AV1941" s="7"/>
    </row>
    <row r="1942" spans="1:48" ht="14.25">
      <c r="A1942" s="4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  <c r="AO1942" s="7"/>
      <c r="AP1942" s="7"/>
      <c r="AQ1942" s="7"/>
      <c r="AR1942" s="7"/>
      <c r="AS1942" s="7"/>
      <c r="AT1942" s="7"/>
      <c r="AU1942" s="7"/>
      <c r="AV1942" s="7"/>
    </row>
    <row r="1943" spans="1:48" ht="14.25">
      <c r="A1943" s="4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  <c r="AO1943" s="7"/>
      <c r="AP1943" s="7"/>
      <c r="AQ1943" s="7"/>
      <c r="AR1943" s="7"/>
      <c r="AS1943" s="7"/>
      <c r="AT1943" s="7"/>
      <c r="AU1943" s="7"/>
      <c r="AV1943" s="7"/>
    </row>
    <row r="1944" spans="1:48" ht="14.25">
      <c r="A1944" s="4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  <c r="AO1944" s="7"/>
      <c r="AP1944" s="7"/>
      <c r="AQ1944" s="7"/>
      <c r="AR1944" s="7"/>
      <c r="AS1944" s="7"/>
      <c r="AT1944" s="7"/>
      <c r="AU1944" s="7"/>
      <c r="AV1944" s="7"/>
    </row>
    <row r="1945" spans="1:48" ht="14.25">
      <c r="A1945" s="4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  <c r="AO1945" s="7"/>
      <c r="AP1945" s="7"/>
      <c r="AQ1945" s="7"/>
      <c r="AR1945" s="7"/>
      <c r="AS1945" s="7"/>
      <c r="AT1945" s="7"/>
      <c r="AU1945" s="7"/>
      <c r="AV1945" s="7"/>
    </row>
    <row r="1946" spans="1:48" ht="14.25">
      <c r="A1946" s="4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  <c r="AO1946" s="7"/>
      <c r="AP1946" s="7"/>
      <c r="AQ1946" s="7"/>
      <c r="AR1946" s="7"/>
      <c r="AS1946" s="7"/>
      <c r="AT1946" s="7"/>
      <c r="AU1946" s="7"/>
      <c r="AV1946" s="7"/>
    </row>
    <row r="1947" spans="1:48" ht="14.25">
      <c r="A1947" s="4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  <c r="AO1947" s="7"/>
      <c r="AP1947" s="7"/>
      <c r="AQ1947" s="7"/>
      <c r="AR1947" s="7"/>
      <c r="AS1947" s="7"/>
      <c r="AT1947" s="7"/>
      <c r="AU1947" s="7"/>
      <c r="AV1947" s="7"/>
    </row>
    <row r="1948" spans="1:48" ht="14.25">
      <c r="A1948" s="4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  <c r="AO1948" s="7"/>
      <c r="AP1948" s="7"/>
      <c r="AQ1948" s="7"/>
      <c r="AR1948" s="7"/>
      <c r="AS1948" s="7"/>
      <c r="AT1948" s="7"/>
      <c r="AU1948" s="7"/>
      <c r="AV1948" s="7"/>
    </row>
    <row r="1949" spans="1:48" ht="14.25">
      <c r="A1949" s="4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  <c r="AO1949" s="7"/>
      <c r="AP1949" s="7"/>
      <c r="AQ1949" s="7"/>
      <c r="AR1949" s="7"/>
      <c r="AS1949" s="7"/>
      <c r="AT1949" s="7"/>
      <c r="AU1949" s="7"/>
      <c r="AV1949" s="7"/>
    </row>
    <row r="1950" spans="1:48" ht="14.25">
      <c r="A1950" s="4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  <c r="AO1950" s="7"/>
      <c r="AP1950" s="7"/>
      <c r="AQ1950" s="7"/>
      <c r="AR1950" s="7"/>
      <c r="AS1950" s="7"/>
      <c r="AT1950" s="7"/>
      <c r="AU1950" s="7"/>
      <c r="AV1950" s="7"/>
    </row>
    <row r="1951" spans="1:48" ht="14.25">
      <c r="A1951" s="4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  <c r="AO1951" s="7"/>
      <c r="AP1951" s="7"/>
      <c r="AQ1951" s="7"/>
      <c r="AR1951" s="7"/>
      <c r="AS1951" s="7"/>
      <c r="AT1951" s="7"/>
      <c r="AU1951" s="7"/>
      <c r="AV1951" s="7"/>
    </row>
    <row r="1952" spans="1:48" ht="14.25">
      <c r="A1952" s="4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  <c r="AO1952" s="7"/>
      <c r="AP1952" s="7"/>
      <c r="AQ1952" s="7"/>
      <c r="AR1952" s="7"/>
      <c r="AS1952" s="7"/>
      <c r="AT1952" s="7"/>
      <c r="AU1952" s="7"/>
      <c r="AV1952" s="7"/>
    </row>
    <row r="1953" spans="1:48" ht="14.25">
      <c r="A1953" s="4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  <c r="AO1953" s="7"/>
      <c r="AP1953" s="7"/>
      <c r="AQ1953" s="7"/>
      <c r="AR1953" s="7"/>
      <c r="AS1953" s="7"/>
      <c r="AT1953" s="7"/>
      <c r="AU1953" s="7"/>
      <c r="AV1953" s="7"/>
    </row>
    <row r="1954" spans="1:48" ht="14.25">
      <c r="A1954" s="4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  <c r="AO1954" s="7"/>
      <c r="AP1954" s="7"/>
      <c r="AQ1954" s="7"/>
      <c r="AR1954" s="7"/>
      <c r="AS1954" s="7"/>
      <c r="AT1954" s="7"/>
      <c r="AU1954" s="7"/>
      <c r="AV1954" s="7"/>
    </row>
    <row r="1955" spans="1:48" ht="14.25">
      <c r="A1955" s="4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  <c r="AO1955" s="7"/>
      <c r="AP1955" s="7"/>
      <c r="AQ1955" s="7"/>
      <c r="AR1955" s="7"/>
      <c r="AS1955" s="7"/>
      <c r="AT1955" s="7"/>
      <c r="AU1955" s="7"/>
      <c r="AV1955" s="7"/>
    </row>
    <row r="1956" spans="1:48" ht="14.25">
      <c r="A1956" s="4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  <c r="AO1956" s="7"/>
      <c r="AP1956" s="7"/>
      <c r="AQ1956" s="7"/>
      <c r="AR1956" s="7"/>
      <c r="AS1956" s="7"/>
      <c r="AT1956" s="7"/>
      <c r="AU1956" s="7"/>
      <c r="AV1956" s="7"/>
    </row>
    <row r="1957" spans="1:48" ht="14.25">
      <c r="A1957" s="4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  <c r="AO1957" s="7"/>
      <c r="AP1957" s="7"/>
      <c r="AQ1957" s="7"/>
      <c r="AR1957" s="7"/>
      <c r="AS1957" s="7"/>
      <c r="AT1957" s="7"/>
      <c r="AU1957" s="7"/>
      <c r="AV1957" s="7"/>
    </row>
    <row r="1958" spans="1:48" ht="14.25">
      <c r="A1958" s="4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  <c r="AO1958" s="7"/>
      <c r="AP1958" s="7"/>
      <c r="AQ1958" s="7"/>
      <c r="AR1958" s="7"/>
      <c r="AS1958" s="7"/>
      <c r="AT1958" s="7"/>
      <c r="AU1958" s="7"/>
      <c r="AV1958" s="7"/>
    </row>
    <row r="1959" spans="1:48" ht="14.25">
      <c r="A1959" s="4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  <c r="AO1959" s="7"/>
      <c r="AP1959" s="7"/>
      <c r="AQ1959" s="7"/>
      <c r="AR1959" s="7"/>
      <c r="AS1959" s="7"/>
      <c r="AT1959" s="7"/>
      <c r="AU1959" s="7"/>
      <c r="AV1959" s="7"/>
    </row>
    <row r="1960" spans="1:48" ht="14.25">
      <c r="A1960" s="4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  <c r="AO1960" s="7"/>
      <c r="AP1960" s="7"/>
      <c r="AQ1960" s="7"/>
      <c r="AR1960" s="7"/>
      <c r="AS1960" s="7"/>
      <c r="AT1960" s="7"/>
      <c r="AU1960" s="7"/>
      <c r="AV1960" s="7"/>
    </row>
    <row r="1961" spans="1:48" ht="14.25">
      <c r="A1961" s="4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  <c r="AO1961" s="7"/>
      <c r="AP1961" s="7"/>
      <c r="AQ1961" s="7"/>
      <c r="AR1961" s="7"/>
      <c r="AS1961" s="7"/>
      <c r="AT1961" s="7"/>
      <c r="AU1961" s="7"/>
      <c r="AV1961" s="7"/>
    </row>
    <row r="1962" spans="1:48" ht="14.25">
      <c r="A1962" s="4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  <c r="AO1962" s="7"/>
      <c r="AP1962" s="7"/>
      <c r="AQ1962" s="7"/>
      <c r="AR1962" s="7"/>
      <c r="AS1962" s="7"/>
      <c r="AT1962" s="7"/>
      <c r="AU1962" s="7"/>
      <c r="AV1962" s="7"/>
    </row>
    <row r="1963" spans="1:48" ht="14.25">
      <c r="A1963" s="4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  <c r="AO1963" s="7"/>
      <c r="AP1963" s="7"/>
      <c r="AQ1963" s="7"/>
      <c r="AR1963" s="7"/>
      <c r="AS1963" s="7"/>
      <c r="AT1963" s="7"/>
      <c r="AU1963" s="7"/>
      <c r="AV1963" s="7"/>
    </row>
    <row r="1964" spans="1:48" ht="14.25">
      <c r="A1964" s="4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  <c r="AO1964" s="7"/>
      <c r="AP1964" s="7"/>
      <c r="AQ1964" s="7"/>
      <c r="AR1964" s="7"/>
      <c r="AS1964" s="7"/>
      <c r="AT1964" s="7"/>
      <c r="AU1964" s="7"/>
      <c r="AV1964" s="7"/>
    </row>
    <row r="1965" spans="1:48" ht="14.25">
      <c r="A1965" s="4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  <c r="AO1965" s="7"/>
      <c r="AP1965" s="7"/>
      <c r="AQ1965" s="7"/>
      <c r="AR1965" s="7"/>
      <c r="AS1965" s="7"/>
      <c r="AT1965" s="7"/>
      <c r="AU1965" s="7"/>
      <c r="AV1965" s="7"/>
    </row>
    <row r="1966" spans="1:48" ht="14.25">
      <c r="A1966" s="4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  <c r="AO1966" s="7"/>
      <c r="AP1966" s="7"/>
      <c r="AQ1966" s="7"/>
      <c r="AR1966" s="7"/>
      <c r="AS1966" s="7"/>
      <c r="AT1966" s="7"/>
      <c r="AU1966" s="7"/>
      <c r="AV1966" s="7"/>
    </row>
    <row r="1967" spans="1:48" ht="14.25">
      <c r="A1967" s="4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  <c r="AO1967" s="7"/>
      <c r="AP1967" s="7"/>
      <c r="AQ1967" s="7"/>
      <c r="AR1967" s="7"/>
      <c r="AS1967" s="7"/>
      <c r="AT1967" s="7"/>
      <c r="AU1967" s="7"/>
      <c r="AV1967" s="7"/>
    </row>
    <row r="1968" spans="1:48" ht="14.25">
      <c r="A1968" s="4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  <c r="AO1968" s="7"/>
      <c r="AP1968" s="7"/>
      <c r="AQ1968" s="7"/>
      <c r="AR1968" s="7"/>
      <c r="AS1968" s="7"/>
      <c r="AT1968" s="7"/>
      <c r="AU1968" s="7"/>
      <c r="AV1968" s="7"/>
    </row>
    <row r="1969" spans="1:48" ht="14.25">
      <c r="A1969" s="4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  <c r="AO1969" s="7"/>
      <c r="AP1969" s="7"/>
      <c r="AQ1969" s="7"/>
      <c r="AR1969" s="7"/>
      <c r="AS1969" s="7"/>
      <c r="AT1969" s="7"/>
      <c r="AU1969" s="7"/>
      <c r="AV1969" s="7"/>
    </row>
    <row r="1970" spans="1:48" ht="14.25">
      <c r="A1970" s="4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  <c r="AO1970" s="7"/>
      <c r="AP1970" s="7"/>
      <c r="AQ1970" s="7"/>
      <c r="AR1970" s="7"/>
      <c r="AS1970" s="7"/>
      <c r="AT1970" s="7"/>
      <c r="AU1970" s="7"/>
      <c r="AV1970" s="7"/>
    </row>
    <row r="1971" spans="1:48" ht="14.25">
      <c r="A1971" s="4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  <c r="AO1971" s="7"/>
      <c r="AP1971" s="7"/>
      <c r="AQ1971" s="7"/>
      <c r="AR1971" s="7"/>
      <c r="AS1971" s="7"/>
      <c r="AT1971" s="7"/>
      <c r="AU1971" s="7"/>
      <c r="AV1971" s="7"/>
    </row>
    <row r="1972" spans="1:48" ht="14.25">
      <c r="A1972" s="4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  <c r="AO1972" s="7"/>
      <c r="AP1972" s="7"/>
      <c r="AQ1972" s="7"/>
      <c r="AR1972" s="7"/>
      <c r="AS1972" s="7"/>
      <c r="AT1972" s="7"/>
      <c r="AU1972" s="7"/>
      <c r="AV1972" s="7"/>
    </row>
    <row r="1973" spans="1:48" ht="14.25">
      <c r="A1973" s="4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  <c r="AO1973" s="7"/>
      <c r="AP1973" s="7"/>
      <c r="AQ1973" s="7"/>
      <c r="AR1973" s="7"/>
      <c r="AS1973" s="7"/>
      <c r="AT1973" s="7"/>
      <c r="AU1973" s="7"/>
      <c r="AV1973" s="7"/>
    </row>
    <row r="1974" spans="1:48" ht="14.25">
      <c r="A1974" s="4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  <c r="AO1974" s="7"/>
      <c r="AP1974" s="7"/>
      <c r="AQ1974" s="7"/>
      <c r="AR1974" s="7"/>
      <c r="AS1974" s="7"/>
      <c r="AT1974" s="7"/>
      <c r="AU1974" s="7"/>
      <c r="AV1974" s="7"/>
    </row>
    <row r="1975" spans="1:48" ht="14.25">
      <c r="A1975" s="4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  <c r="AO1975" s="7"/>
      <c r="AP1975" s="7"/>
      <c r="AQ1975" s="7"/>
      <c r="AR1975" s="7"/>
      <c r="AS1975" s="7"/>
      <c r="AT1975" s="7"/>
      <c r="AU1975" s="7"/>
      <c r="AV1975" s="7"/>
    </row>
    <row r="1976" spans="1:48" ht="14.25">
      <c r="A1976" s="4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  <c r="AO1976" s="7"/>
      <c r="AP1976" s="7"/>
      <c r="AQ1976" s="7"/>
      <c r="AR1976" s="7"/>
      <c r="AS1976" s="7"/>
      <c r="AT1976" s="7"/>
      <c r="AU1976" s="7"/>
      <c r="AV1976" s="7"/>
    </row>
    <row r="1977" spans="1:48" ht="14.25">
      <c r="A1977" s="4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  <c r="AO1977" s="7"/>
      <c r="AP1977" s="7"/>
      <c r="AQ1977" s="7"/>
      <c r="AR1977" s="7"/>
      <c r="AS1977" s="7"/>
      <c r="AT1977" s="7"/>
      <c r="AU1977" s="7"/>
      <c r="AV1977" s="7"/>
    </row>
    <row r="1978" spans="1:48" ht="14.25">
      <c r="A1978" s="4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  <c r="AO1978" s="7"/>
      <c r="AP1978" s="7"/>
      <c r="AQ1978" s="7"/>
      <c r="AR1978" s="7"/>
      <c r="AS1978" s="7"/>
      <c r="AT1978" s="7"/>
      <c r="AU1978" s="7"/>
      <c r="AV1978" s="7"/>
    </row>
    <row r="1979" spans="1:48" ht="14.25">
      <c r="A1979" s="4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  <c r="AO1979" s="7"/>
      <c r="AP1979" s="7"/>
      <c r="AQ1979" s="7"/>
      <c r="AR1979" s="7"/>
      <c r="AS1979" s="7"/>
      <c r="AT1979" s="7"/>
      <c r="AU1979" s="7"/>
      <c r="AV1979" s="7"/>
    </row>
    <row r="1980" spans="1:48" ht="14.25">
      <c r="A1980" s="4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  <c r="AO1980" s="7"/>
      <c r="AP1980" s="7"/>
      <c r="AQ1980" s="7"/>
      <c r="AR1980" s="7"/>
      <c r="AS1980" s="7"/>
      <c r="AT1980" s="7"/>
      <c r="AU1980" s="7"/>
      <c r="AV1980" s="7"/>
    </row>
    <row r="1981" spans="1:48" ht="14.25">
      <c r="A1981" s="4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  <c r="AO1981" s="7"/>
      <c r="AP1981" s="7"/>
      <c r="AQ1981" s="7"/>
      <c r="AR1981" s="7"/>
      <c r="AS1981" s="7"/>
      <c r="AT1981" s="7"/>
      <c r="AU1981" s="7"/>
      <c r="AV1981" s="7"/>
    </row>
    <row r="1982" spans="1:48" ht="14.25">
      <c r="A1982" s="4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  <c r="AO1982" s="7"/>
      <c r="AP1982" s="7"/>
      <c r="AQ1982" s="7"/>
      <c r="AR1982" s="7"/>
      <c r="AS1982" s="7"/>
      <c r="AT1982" s="7"/>
      <c r="AU1982" s="7"/>
      <c r="AV1982" s="7"/>
    </row>
    <row r="1983" spans="1:48" ht="14.25">
      <c r="A1983" s="4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  <c r="AO1983" s="7"/>
      <c r="AP1983" s="7"/>
      <c r="AQ1983" s="7"/>
      <c r="AR1983" s="7"/>
      <c r="AS1983" s="7"/>
      <c r="AT1983" s="7"/>
      <c r="AU1983" s="7"/>
      <c r="AV1983" s="7"/>
    </row>
    <row r="1984" spans="1:48" ht="14.25">
      <c r="A1984" s="4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  <c r="AO1984" s="7"/>
      <c r="AP1984" s="7"/>
      <c r="AQ1984" s="7"/>
      <c r="AR1984" s="7"/>
      <c r="AS1984" s="7"/>
      <c r="AT1984" s="7"/>
      <c r="AU1984" s="7"/>
      <c r="AV1984" s="7"/>
    </row>
    <row r="1985" spans="1:48" ht="14.25">
      <c r="A1985" s="4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  <c r="AO1985" s="7"/>
      <c r="AP1985" s="7"/>
      <c r="AQ1985" s="7"/>
      <c r="AR1985" s="7"/>
      <c r="AS1985" s="7"/>
      <c r="AT1985" s="7"/>
      <c r="AU1985" s="7"/>
      <c r="AV1985" s="7"/>
    </row>
    <row r="1986" spans="1:48" ht="14.25">
      <c r="A1986" s="4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  <c r="AO1986" s="7"/>
      <c r="AP1986" s="7"/>
      <c r="AQ1986" s="7"/>
      <c r="AR1986" s="7"/>
      <c r="AS1986" s="7"/>
      <c r="AT1986" s="7"/>
      <c r="AU1986" s="7"/>
      <c r="AV1986" s="7"/>
    </row>
    <row r="1987" spans="1:48" ht="14.25">
      <c r="A1987" s="4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  <c r="AO1987" s="7"/>
      <c r="AP1987" s="7"/>
      <c r="AQ1987" s="7"/>
      <c r="AR1987" s="7"/>
      <c r="AS1987" s="7"/>
      <c r="AT1987" s="7"/>
      <c r="AU1987" s="7"/>
      <c r="AV1987" s="7"/>
    </row>
    <row r="1988" spans="1:48" ht="14.25">
      <c r="A1988" s="4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  <c r="AO1988" s="7"/>
      <c r="AP1988" s="7"/>
      <c r="AQ1988" s="7"/>
      <c r="AR1988" s="7"/>
      <c r="AS1988" s="7"/>
      <c r="AT1988" s="7"/>
      <c r="AU1988" s="7"/>
      <c r="AV1988" s="7"/>
    </row>
    <row r="1989" spans="1:48" ht="14.25">
      <c r="A1989" s="4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  <c r="AO1989" s="7"/>
      <c r="AP1989" s="7"/>
      <c r="AQ1989" s="7"/>
      <c r="AR1989" s="7"/>
      <c r="AS1989" s="7"/>
      <c r="AT1989" s="7"/>
      <c r="AU1989" s="7"/>
      <c r="AV1989" s="7"/>
    </row>
    <row r="1990" spans="1:48" ht="14.25">
      <c r="A1990" s="4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  <c r="AO1990" s="7"/>
      <c r="AP1990" s="7"/>
      <c r="AQ1990" s="7"/>
      <c r="AR1990" s="7"/>
      <c r="AS1990" s="7"/>
      <c r="AT1990" s="7"/>
      <c r="AU1990" s="7"/>
      <c r="AV1990" s="7"/>
    </row>
    <row r="1991" spans="1:48" ht="14.25">
      <c r="A1991" s="4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  <c r="AO1991" s="7"/>
      <c r="AP1991" s="7"/>
      <c r="AQ1991" s="7"/>
      <c r="AR1991" s="7"/>
      <c r="AS1991" s="7"/>
      <c r="AT1991" s="7"/>
      <c r="AU1991" s="7"/>
      <c r="AV1991" s="7"/>
    </row>
    <row r="1992" spans="1:48" ht="14.25">
      <c r="A1992" s="4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  <c r="AO1992" s="7"/>
      <c r="AP1992" s="7"/>
      <c r="AQ1992" s="7"/>
      <c r="AR1992" s="7"/>
      <c r="AS1992" s="7"/>
      <c r="AT1992" s="7"/>
      <c r="AU1992" s="7"/>
      <c r="AV1992" s="7"/>
    </row>
    <row r="1993" spans="1:48" ht="14.25">
      <c r="A1993" s="4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  <c r="AO1993" s="7"/>
      <c r="AP1993" s="7"/>
      <c r="AQ1993" s="7"/>
      <c r="AR1993" s="7"/>
      <c r="AS1993" s="7"/>
      <c r="AT1993" s="7"/>
      <c r="AU1993" s="7"/>
      <c r="AV1993" s="7"/>
    </row>
    <row r="1994" spans="1:48" ht="14.25">
      <c r="A1994" s="4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  <c r="AO1994" s="7"/>
      <c r="AP1994" s="7"/>
      <c r="AQ1994" s="7"/>
      <c r="AR1994" s="7"/>
      <c r="AS1994" s="7"/>
      <c r="AT1994" s="7"/>
      <c r="AU1994" s="7"/>
      <c r="AV1994" s="7"/>
    </row>
    <row r="1995" spans="1:48" ht="14.25">
      <c r="A1995" s="4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  <c r="AO1995" s="7"/>
      <c r="AP1995" s="7"/>
      <c r="AQ1995" s="7"/>
      <c r="AR1995" s="7"/>
      <c r="AS1995" s="7"/>
      <c r="AT1995" s="7"/>
      <c r="AU1995" s="7"/>
      <c r="AV1995" s="7"/>
    </row>
    <row r="1996" spans="1:48" ht="14.25">
      <c r="A1996" s="4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  <c r="AO1996" s="7"/>
      <c r="AP1996" s="7"/>
      <c r="AQ1996" s="7"/>
      <c r="AR1996" s="7"/>
      <c r="AS1996" s="7"/>
      <c r="AT1996" s="7"/>
      <c r="AU1996" s="7"/>
      <c r="AV1996" s="7"/>
    </row>
    <row r="1997" spans="1:48" ht="14.25">
      <c r="A1997" s="4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  <c r="AO1997" s="7"/>
      <c r="AP1997" s="7"/>
      <c r="AQ1997" s="7"/>
      <c r="AR1997" s="7"/>
      <c r="AS1997" s="7"/>
      <c r="AT1997" s="7"/>
      <c r="AU1997" s="7"/>
      <c r="AV1997" s="7"/>
    </row>
    <row r="1998" spans="1:48" ht="14.25">
      <c r="A1998" s="4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  <c r="AO1998" s="7"/>
      <c r="AP1998" s="7"/>
      <c r="AQ1998" s="7"/>
      <c r="AR1998" s="7"/>
      <c r="AS1998" s="7"/>
      <c r="AT1998" s="7"/>
      <c r="AU1998" s="7"/>
      <c r="AV1998" s="7"/>
    </row>
    <row r="1999" spans="1:48" ht="14.25">
      <c r="A1999" s="4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  <c r="AR1999" s="7"/>
      <c r="AS1999" s="7"/>
      <c r="AT1999" s="7"/>
      <c r="AU1999" s="7"/>
      <c r="AV1999" s="7"/>
    </row>
    <row r="2000" spans="1:48" ht="14.25">
      <c r="A2000" s="4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  <c r="AO2000" s="7"/>
      <c r="AP2000" s="7"/>
      <c r="AQ2000" s="7"/>
      <c r="AR2000" s="7"/>
      <c r="AS2000" s="7"/>
      <c r="AT2000" s="7"/>
      <c r="AU2000" s="7"/>
      <c r="AV2000" s="7"/>
    </row>
    <row r="2001" spans="1:48" ht="14.25">
      <c r="A2001" s="4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  <c r="AR2001" s="7"/>
      <c r="AS2001" s="7"/>
      <c r="AT2001" s="7"/>
      <c r="AU2001" s="7"/>
      <c r="AV2001" s="7"/>
    </row>
    <row r="2002" spans="1:48" ht="14.25">
      <c r="A2002" s="4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  <c r="AR2002" s="7"/>
      <c r="AS2002" s="7"/>
      <c r="AT2002" s="7"/>
      <c r="AU2002" s="7"/>
      <c r="AV2002" s="7"/>
    </row>
    <row r="2003" spans="1:48" ht="14.25">
      <c r="A2003" s="4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  <c r="AR2003" s="7"/>
      <c r="AS2003" s="7"/>
      <c r="AT2003" s="7"/>
      <c r="AU2003" s="7"/>
      <c r="AV2003" s="7"/>
    </row>
    <row r="2004" spans="1:48" ht="14.25">
      <c r="A2004" s="4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  <c r="AO2004" s="7"/>
      <c r="AP2004" s="7"/>
      <c r="AQ2004" s="7"/>
      <c r="AR2004" s="7"/>
      <c r="AS2004" s="7"/>
      <c r="AT2004" s="7"/>
      <c r="AU2004" s="7"/>
      <c r="AV2004" s="7"/>
    </row>
    <row r="2005" spans="1:48" ht="14.25">
      <c r="A2005" s="4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  <c r="AO2005" s="7"/>
      <c r="AP2005" s="7"/>
      <c r="AQ2005" s="7"/>
      <c r="AR2005" s="7"/>
      <c r="AS2005" s="7"/>
      <c r="AT2005" s="7"/>
      <c r="AU2005" s="7"/>
      <c r="AV2005" s="7"/>
    </row>
    <row r="2006" spans="1:48" ht="14.25">
      <c r="A2006" s="4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  <c r="AO2006" s="7"/>
      <c r="AP2006" s="7"/>
      <c r="AQ2006" s="7"/>
      <c r="AR2006" s="7"/>
      <c r="AS2006" s="7"/>
      <c r="AT2006" s="7"/>
      <c r="AU2006" s="7"/>
      <c r="AV2006" s="7"/>
    </row>
    <row r="2007" spans="1:48" ht="14.25">
      <c r="A2007" s="4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  <c r="AO2007" s="7"/>
      <c r="AP2007" s="7"/>
      <c r="AQ2007" s="7"/>
      <c r="AR2007" s="7"/>
      <c r="AS2007" s="7"/>
      <c r="AT2007" s="7"/>
      <c r="AU2007" s="7"/>
      <c r="AV2007" s="7"/>
    </row>
    <row r="2008" spans="1:48" ht="14.25">
      <c r="A2008" s="4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  <c r="AR2008" s="7"/>
      <c r="AS2008" s="7"/>
      <c r="AT2008" s="7"/>
      <c r="AU2008" s="7"/>
      <c r="AV2008" s="7"/>
    </row>
    <row r="2009" spans="1:48" ht="14.25">
      <c r="A2009" s="4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  <c r="AO2009" s="7"/>
      <c r="AP2009" s="7"/>
      <c r="AQ2009" s="7"/>
      <c r="AR2009" s="7"/>
      <c r="AS2009" s="7"/>
      <c r="AT2009" s="7"/>
      <c r="AU2009" s="7"/>
      <c r="AV2009" s="7"/>
    </row>
    <row r="2010" spans="1:48" ht="14.25">
      <c r="A2010" s="4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  <c r="AR2010" s="7"/>
      <c r="AS2010" s="7"/>
      <c r="AT2010" s="7"/>
      <c r="AU2010" s="7"/>
      <c r="AV2010" s="7"/>
    </row>
    <row r="2011" spans="1:48" ht="14.25">
      <c r="A2011" s="4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  <c r="AO2011" s="7"/>
      <c r="AP2011" s="7"/>
      <c r="AQ2011" s="7"/>
      <c r="AR2011" s="7"/>
      <c r="AS2011" s="7"/>
      <c r="AT2011" s="7"/>
      <c r="AU2011" s="7"/>
      <c r="AV2011" s="7"/>
    </row>
    <row r="2012" spans="1:48" ht="14.25">
      <c r="A2012" s="4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  <c r="AO2012" s="7"/>
      <c r="AP2012" s="7"/>
      <c r="AQ2012" s="7"/>
      <c r="AR2012" s="7"/>
      <c r="AS2012" s="7"/>
      <c r="AT2012" s="7"/>
      <c r="AU2012" s="7"/>
      <c r="AV2012" s="7"/>
    </row>
    <row r="2013" spans="1:48" ht="14.25">
      <c r="A2013" s="4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  <c r="AO2013" s="7"/>
      <c r="AP2013" s="7"/>
      <c r="AQ2013" s="7"/>
      <c r="AR2013" s="7"/>
      <c r="AS2013" s="7"/>
      <c r="AT2013" s="7"/>
      <c r="AU2013" s="7"/>
      <c r="AV2013" s="7"/>
    </row>
    <row r="2014" spans="1:48" ht="14.25">
      <c r="A2014" s="4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  <c r="AO2014" s="7"/>
      <c r="AP2014" s="7"/>
      <c r="AQ2014" s="7"/>
      <c r="AR2014" s="7"/>
      <c r="AS2014" s="7"/>
      <c r="AT2014" s="7"/>
      <c r="AU2014" s="7"/>
      <c r="AV2014" s="7"/>
    </row>
    <row r="2015" spans="1:48" ht="14.25">
      <c r="A2015" s="4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  <c r="AO2015" s="7"/>
      <c r="AP2015" s="7"/>
      <c r="AQ2015" s="7"/>
      <c r="AR2015" s="7"/>
      <c r="AS2015" s="7"/>
      <c r="AT2015" s="7"/>
      <c r="AU2015" s="7"/>
      <c r="AV2015" s="7"/>
    </row>
    <row r="2016" spans="1:48" ht="14.25">
      <c r="A2016" s="4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  <c r="AO2016" s="7"/>
      <c r="AP2016" s="7"/>
      <c r="AQ2016" s="7"/>
      <c r="AR2016" s="7"/>
      <c r="AS2016" s="7"/>
      <c r="AT2016" s="7"/>
      <c r="AU2016" s="7"/>
      <c r="AV2016" s="7"/>
    </row>
    <row r="2017" spans="1:48" ht="14.25">
      <c r="A2017" s="4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  <c r="AO2017" s="7"/>
      <c r="AP2017" s="7"/>
      <c r="AQ2017" s="7"/>
      <c r="AR2017" s="7"/>
      <c r="AS2017" s="7"/>
      <c r="AT2017" s="7"/>
      <c r="AU2017" s="7"/>
      <c r="AV2017" s="7"/>
    </row>
    <row r="2018" spans="1:48" ht="14.25">
      <c r="A2018" s="4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  <c r="AO2018" s="7"/>
      <c r="AP2018" s="7"/>
      <c r="AQ2018" s="7"/>
      <c r="AR2018" s="7"/>
      <c r="AS2018" s="7"/>
      <c r="AT2018" s="7"/>
      <c r="AU2018" s="7"/>
      <c r="AV2018" s="7"/>
    </row>
    <row r="2019" spans="1:48" ht="14.25">
      <c r="A2019" s="4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  <c r="AO2019" s="7"/>
      <c r="AP2019" s="7"/>
      <c r="AQ2019" s="7"/>
      <c r="AR2019" s="7"/>
      <c r="AS2019" s="7"/>
      <c r="AT2019" s="7"/>
      <c r="AU2019" s="7"/>
      <c r="AV2019" s="7"/>
    </row>
    <row r="2020" spans="1:48" ht="14.25">
      <c r="A2020" s="4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  <c r="AO2020" s="7"/>
      <c r="AP2020" s="7"/>
      <c r="AQ2020" s="7"/>
      <c r="AR2020" s="7"/>
      <c r="AS2020" s="7"/>
      <c r="AT2020" s="7"/>
      <c r="AU2020" s="7"/>
      <c r="AV2020" s="7"/>
    </row>
    <row r="2021" spans="1:48" ht="14.25">
      <c r="A2021" s="4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  <c r="AO2021" s="7"/>
      <c r="AP2021" s="7"/>
      <c r="AQ2021" s="7"/>
      <c r="AR2021" s="7"/>
      <c r="AS2021" s="7"/>
      <c r="AT2021" s="7"/>
      <c r="AU2021" s="7"/>
      <c r="AV2021" s="7"/>
    </row>
    <row r="2022" spans="1:48" ht="14.25">
      <c r="A2022" s="4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  <c r="AO2022" s="7"/>
      <c r="AP2022" s="7"/>
      <c r="AQ2022" s="7"/>
      <c r="AR2022" s="7"/>
      <c r="AS2022" s="7"/>
      <c r="AT2022" s="7"/>
      <c r="AU2022" s="7"/>
      <c r="AV2022" s="7"/>
    </row>
    <row r="2023" spans="1:48" ht="14.25">
      <c r="A2023" s="4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  <c r="AO2023" s="7"/>
      <c r="AP2023" s="7"/>
      <c r="AQ2023" s="7"/>
      <c r="AR2023" s="7"/>
      <c r="AS2023" s="7"/>
      <c r="AT2023" s="7"/>
      <c r="AU2023" s="7"/>
      <c r="AV2023" s="7"/>
    </row>
    <row r="2024" spans="1:48" ht="14.25">
      <c r="A2024" s="4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  <c r="AO2024" s="7"/>
      <c r="AP2024" s="7"/>
      <c r="AQ2024" s="7"/>
      <c r="AR2024" s="7"/>
      <c r="AS2024" s="7"/>
      <c r="AT2024" s="7"/>
      <c r="AU2024" s="7"/>
      <c r="AV2024" s="7"/>
    </row>
    <row r="2025" spans="1:48" ht="14.25">
      <c r="A2025" s="4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  <c r="AO2025" s="7"/>
      <c r="AP2025" s="7"/>
      <c r="AQ2025" s="7"/>
      <c r="AR2025" s="7"/>
      <c r="AS2025" s="7"/>
      <c r="AT2025" s="7"/>
      <c r="AU2025" s="7"/>
      <c r="AV2025" s="7"/>
    </row>
    <row r="2026" spans="1:48" ht="14.25">
      <c r="A2026" s="4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  <c r="AO2026" s="7"/>
      <c r="AP2026" s="7"/>
      <c r="AQ2026" s="7"/>
      <c r="AR2026" s="7"/>
      <c r="AS2026" s="7"/>
      <c r="AT2026" s="7"/>
      <c r="AU2026" s="7"/>
      <c r="AV2026" s="7"/>
    </row>
    <row r="2027" spans="1:48" ht="14.25">
      <c r="A2027" s="4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  <c r="AO2027" s="7"/>
      <c r="AP2027" s="7"/>
      <c r="AQ2027" s="7"/>
      <c r="AR2027" s="7"/>
      <c r="AS2027" s="7"/>
      <c r="AT2027" s="7"/>
      <c r="AU2027" s="7"/>
      <c r="AV2027" s="7"/>
    </row>
    <row r="2028" spans="1:48" ht="14.25">
      <c r="A2028" s="4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  <c r="AO2028" s="7"/>
      <c r="AP2028" s="7"/>
      <c r="AQ2028" s="7"/>
      <c r="AR2028" s="7"/>
      <c r="AS2028" s="7"/>
      <c r="AT2028" s="7"/>
      <c r="AU2028" s="7"/>
      <c r="AV2028" s="7"/>
    </row>
    <row r="2029" spans="1:48" ht="14.25">
      <c r="A2029" s="4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  <c r="AO2029" s="7"/>
      <c r="AP2029" s="7"/>
      <c r="AQ2029" s="7"/>
      <c r="AR2029" s="7"/>
      <c r="AS2029" s="7"/>
      <c r="AT2029" s="7"/>
      <c r="AU2029" s="7"/>
      <c r="AV2029" s="7"/>
    </row>
    <row r="2030" spans="1:48" ht="14.25">
      <c r="A2030" s="4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  <c r="AO2030" s="7"/>
      <c r="AP2030" s="7"/>
      <c r="AQ2030" s="7"/>
      <c r="AR2030" s="7"/>
      <c r="AS2030" s="7"/>
      <c r="AT2030" s="7"/>
      <c r="AU2030" s="7"/>
      <c r="AV2030" s="7"/>
    </row>
    <row r="2031" spans="1:48" ht="14.25">
      <c r="A2031" s="4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  <c r="AO2031" s="7"/>
      <c r="AP2031" s="7"/>
      <c r="AQ2031" s="7"/>
      <c r="AR2031" s="7"/>
      <c r="AS2031" s="7"/>
      <c r="AT2031" s="7"/>
      <c r="AU2031" s="7"/>
      <c r="AV2031" s="7"/>
    </row>
    <row r="2032" spans="1:48" ht="14.25">
      <c r="A2032" s="4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  <c r="AO2032" s="7"/>
      <c r="AP2032" s="7"/>
      <c r="AQ2032" s="7"/>
      <c r="AR2032" s="7"/>
      <c r="AS2032" s="7"/>
      <c r="AT2032" s="7"/>
      <c r="AU2032" s="7"/>
      <c r="AV2032" s="7"/>
    </row>
    <row r="2033" spans="1:48" ht="14.25">
      <c r="A2033" s="4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  <c r="AO2033" s="7"/>
      <c r="AP2033" s="7"/>
      <c r="AQ2033" s="7"/>
      <c r="AR2033" s="7"/>
      <c r="AS2033" s="7"/>
      <c r="AT2033" s="7"/>
      <c r="AU2033" s="7"/>
      <c r="AV2033" s="7"/>
    </row>
    <row r="2034" spans="1:48" ht="14.25">
      <c r="A2034" s="4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  <c r="AO2034" s="7"/>
      <c r="AP2034" s="7"/>
      <c r="AQ2034" s="7"/>
      <c r="AR2034" s="7"/>
      <c r="AS2034" s="7"/>
      <c r="AT2034" s="7"/>
      <c r="AU2034" s="7"/>
      <c r="AV2034" s="7"/>
    </row>
    <row r="2035" spans="1:48" ht="14.25">
      <c r="A2035" s="4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  <c r="AO2035" s="7"/>
      <c r="AP2035" s="7"/>
      <c r="AQ2035" s="7"/>
      <c r="AR2035" s="7"/>
      <c r="AS2035" s="7"/>
      <c r="AT2035" s="7"/>
      <c r="AU2035" s="7"/>
      <c r="AV2035" s="7"/>
    </row>
    <row r="2036" spans="1:48" ht="14.25">
      <c r="A2036" s="4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  <c r="AO2036" s="7"/>
      <c r="AP2036" s="7"/>
      <c r="AQ2036" s="7"/>
      <c r="AR2036" s="7"/>
      <c r="AS2036" s="7"/>
      <c r="AT2036" s="7"/>
      <c r="AU2036" s="7"/>
      <c r="AV2036" s="7"/>
    </row>
    <row r="2037" spans="1:48" ht="14.25">
      <c r="A2037" s="4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  <c r="AO2037" s="7"/>
      <c r="AP2037" s="7"/>
      <c r="AQ2037" s="7"/>
      <c r="AR2037" s="7"/>
      <c r="AS2037" s="7"/>
      <c r="AT2037" s="7"/>
      <c r="AU2037" s="7"/>
      <c r="AV2037" s="7"/>
    </row>
    <row r="2038" spans="1:48" ht="14.25">
      <c r="A2038" s="4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  <c r="AO2038" s="7"/>
      <c r="AP2038" s="7"/>
      <c r="AQ2038" s="7"/>
      <c r="AR2038" s="7"/>
      <c r="AS2038" s="7"/>
      <c r="AT2038" s="7"/>
      <c r="AU2038" s="7"/>
      <c r="AV2038" s="7"/>
    </row>
    <row r="2039" spans="1:48" ht="14.25">
      <c r="A2039" s="4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  <c r="AO2039" s="7"/>
      <c r="AP2039" s="7"/>
      <c r="AQ2039" s="7"/>
      <c r="AR2039" s="7"/>
      <c r="AS2039" s="7"/>
      <c r="AT2039" s="7"/>
      <c r="AU2039" s="7"/>
      <c r="AV2039" s="7"/>
    </row>
    <row r="2040" spans="1:48" ht="14.25">
      <c r="A2040" s="4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  <c r="AO2040" s="7"/>
      <c r="AP2040" s="7"/>
      <c r="AQ2040" s="7"/>
      <c r="AR2040" s="7"/>
      <c r="AS2040" s="7"/>
      <c r="AT2040" s="7"/>
      <c r="AU2040" s="7"/>
      <c r="AV2040" s="7"/>
    </row>
    <row r="2041" spans="1:48" ht="14.25">
      <c r="A2041" s="4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  <c r="AO2041" s="7"/>
      <c r="AP2041" s="7"/>
      <c r="AQ2041" s="7"/>
      <c r="AR2041" s="7"/>
      <c r="AS2041" s="7"/>
      <c r="AT2041" s="7"/>
      <c r="AU2041" s="7"/>
      <c r="AV2041" s="7"/>
    </row>
    <row r="2042" spans="1:48" ht="14.25">
      <c r="A2042" s="4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  <c r="AO2042" s="7"/>
      <c r="AP2042" s="7"/>
      <c r="AQ2042" s="7"/>
      <c r="AR2042" s="7"/>
      <c r="AS2042" s="7"/>
      <c r="AT2042" s="7"/>
      <c r="AU2042" s="7"/>
      <c r="AV2042" s="7"/>
    </row>
    <row r="2043" spans="1:48" ht="14.25">
      <c r="A2043" s="4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  <c r="AO2043" s="7"/>
      <c r="AP2043" s="7"/>
      <c r="AQ2043" s="7"/>
      <c r="AR2043" s="7"/>
      <c r="AS2043" s="7"/>
      <c r="AT2043" s="7"/>
      <c r="AU2043" s="7"/>
      <c r="AV2043" s="7"/>
    </row>
    <row r="2044" spans="1:48" ht="14.25">
      <c r="A2044" s="4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  <c r="AO2044" s="7"/>
      <c r="AP2044" s="7"/>
      <c r="AQ2044" s="7"/>
      <c r="AR2044" s="7"/>
      <c r="AS2044" s="7"/>
      <c r="AT2044" s="7"/>
      <c r="AU2044" s="7"/>
      <c r="AV2044" s="7"/>
    </row>
    <row r="2045" spans="1:48" ht="14.25">
      <c r="A2045" s="4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  <c r="AO2045" s="7"/>
      <c r="AP2045" s="7"/>
      <c r="AQ2045" s="7"/>
      <c r="AR2045" s="7"/>
      <c r="AS2045" s="7"/>
      <c r="AT2045" s="7"/>
      <c r="AU2045" s="7"/>
      <c r="AV2045" s="7"/>
    </row>
    <row r="2046" spans="1:48" ht="14.25">
      <c r="A2046" s="4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  <c r="AO2046" s="7"/>
      <c r="AP2046" s="7"/>
      <c r="AQ2046" s="7"/>
      <c r="AR2046" s="7"/>
      <c r="AS2046" s="7"/>
      <c r="AT2046" s="7"/>
      <c r="AU2046" s="7"/>
      <c r="AV2046" s="7"/>
    </row>
    <row r="2047" spans="1:48" ht="14.25">
      <c r="A2047" s="4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  <c r="AO2047" s="7"/>
      <c r="AP2047" s="7"/>
      <c r="AQ2047" s="7"/>
      <c r="AR2047" s="7"/>
      <c r="AS2047" s="7"/>
      <c r="AT2047" s="7"/>
      <c r="AU2047" s="7"/>
      <c r="AV2047" s="7"/>
    </row>
    <row r="2048" spans="1:48" ht="14.25">
      <c r="A2048" s="4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  <c r="AO2048" s="7"/>
      <c r="AP2048" s="7"/>
      <c r="AQ2048" s="7"/>
      <c r="AR2048" s="7"/>
      <c r="AS2048" s="7"/>
      <c r="AT2048" s="7"/>
      <c r="AU2048" s="7"/>
      <c r="AV2048" s="7"/>
    </row>
    <row r="2049" spans="1:48" ht="14.25">
      <c r="A2049" s="4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  <c r="AO2049" s="7"/>
      <c r="AP2049" s="7"/>
      <c r="AQ2049" s="7"/>
      <c r="AR2049" s="7"/>
      <c r="AS2049" s="7"/>
      <c r="AT2049" s="7"/>
      <c r="AU2049" s="7"/>
      <c r="AV2049" s="7"/>
    </row>
    <row r="2050" spans="1:48" ht="14.25">
      <c r="A2050" s="4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  <c r="AO2050" s="7"/>
      <c r="AP2050" s="7"/>
      <c r="AQ2050" s="7"/>
      <c r="AR2050" s="7"/>
      <c r="AS2050" s="7"/>
      <c r="AT2050" s="7"/>
      <c r="AU2050" s="7"/>
      <c r="AV2050" s="7"/>
    </row>
    <row r="2051" spans="1:48" ht="14.25">
      <c r="A2051" s="4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  <c r="AO2051" s="7"/>
      <c r="AP2051" s="7"/>
      <c r="AQ2051" s="7"/>
      <c r="AR2051" s="7"/>
      <c r="AS2051" s="7"/>
      <c r="AT2051" s="7"/>
      <c r="AU2051" s="7"/>
      <c r="AV2051" s="7"/>
    </row>
    <row r="2052" spans="1:48" ht="14.25">
      <c r="A2052" s="4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  <c r="AO2052" s="7"/>
      <c r="AP2052" s="7"/>
      <c r="AQ2052" s="7"/>
      <c r="AR2052" s="7"/>
      <c r="AS2052" s="7"/>
      <c r="AT2052" s="7"/>
      <c r="AU2052" s="7"/>
      <c r="AV2052" s="7"/>
    </row>
    <row r="2053" spans="1:48" ht="14.25">
      <c r="A2053" s="4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  <c r="AO2053" s="7"/>
      <c r="AP2053" s="7"/>
      <c r="AQ2053" s="7"/>
      <c r="AR2053" s="7"/>
      <c r="AS2053" s="7"/>
      <c r="AT2053" s="7"/>
      <c r="AU2053" s="7"/>
      <c r="AV2053" s="7"/>
    </row>
    <row r="2054" spans="1:48" ht="14.25">
      <c r="A2054" s="4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  <c r="AO2054" s="7"/>
      <c r="AP2054" s="7"/>
      <c r="AQ2054" s="7"/>
      <c r="AR2054" s="7"/>
      <c r="AS2054" s="7"/>
      <c r="AT2054" s="7"/>
      <c r="AU2054" s="7"/>
      <c r="AV2054" s="7"/>
    </row>
    <row r="2055" spans="1:48" ht="14.25">
      <c r="A2055" s="4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  <c r="AO2055" s="7"/>
      <c r="AP2055" s="7"/>
      <c r="AQ2055" s="7"/>
      <c r="AR2055" s="7"/>
      <c r="AS2055" s="7"/>
      <c r="AT2055" s="7"/>
      <c r="AU2055" s="7"/>
      <c r="AV2055" s="7"/>
    </row>
    <row r="2056" spans="1:48" ht="14.25">
      <c r="A2056" s="4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  <c r="AO2056" s="7"/>
      <c r="AP2056" s="7"/>
      <c r="AQ2056" s="7"/>
      <c r="AR2056" s="7"/>
      <c r="AS2056" s="7"/>
      <c r="AT2056" s="7"/>
      <c r="AU2056" s="7"/>
      <c r="AV2056" s="7"/>
    </row>
    <row r="2057" spans="1:48" ht="14.25">
      <c r="A2057" s="4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  <c r="AO2057" s="7"/>
      <c r="AP2057" s="7"/>
      <c r="AQ2057" s="7"/>
      <c r="AR2057" s="7"/>
      <c r="AS2057" s="7"/>
      <c r="AT2057" s="7"/>
      <c r="AU2057" s="7"/>
      <c r="AV2057" s="7"/>
    </row>
    <row r="2058" spans="1:48" ht="14.25">
      <c r="A2058" s="4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  <c r="AO2058" s="7"/>
      <c r="AP2058" s="7"/>
      <c r="AQ2058" s="7"/>
      <c r="AR2058" s="7"/>
      <c r="AS2058" s="7"/>
      <c r="AT2058" s="7"/>
      <c r="AU2058" s="7"/>
      <c r="AV2058" s="7"/>
    </row>
    <row r="2059" spans="1:48" ht="14.25">
      <c r="A2059" s="4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  <c r="AO2059" s="7"/>
      <c r="AP2059" s="7"/>
      <c r="AQ2059" s="7"/>
      <c r="AR2059" s="7"/>
      <c r="AS2059" s="7"/>
      <c r="AT2059" s="7"/>
      <c r="AU2059" s="7"/>
      <c r="AV2059" s="7"/>
    </row>
    <row r="2060" spans="1:48" ht="14.25">
      <c r="A2060" s="4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  <c r="AO2060" s="7"/>
      <c r="AP2060" s="7"/>
      <c r="AQ2060" s="7"/>
      <c r="AR2060" s="7"/>
      <c r="AS2060" s="7"/>
      <c r="AT2060" s="7"/>
      <c r="AU2060" s="7"/>
      <c r="AV2060" s="7"/>
    </row>
    <row r="2061" spans="1:48" ht="14.25">
      <c r="A2061" s="4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  <c r="AO2061" s="7"/>
      <c r="AP2061" s="7"/>
      <c r="AQ2061" s="7"/>
      <c r="AR2061" s="7"/>
      <c r="AS2061" s="7"/>
      <c r="AT2061" s="7"/>
      <c r="AU2061" s="7"/>
      <c r="AV2061" s="7"/>
    </row>
    <row r="2062" spans="1:48" ht="14.25">
      <c r="A2062" s="4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  <c r="AO2062" s="7"/>
      <c r="AP2062" s="7"/>
      <c r="AQ2062" s="7"/>
      <c r="AR2062" s="7"/>
      <c r="AS2062" s="7"/>
      <c r="AT2062" s="7"/>
      <c r="AU2062" s="7"/>
      <c r="AV2062" s="7"/>
    </row>
    <row r="2063" spans="1:48" ht="14.25">
      <c r="A2063" s="4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  <c r="AO2063" s="7"/>
      <c r="AP2063" s="7"/>
      <c r="AQ2063" s="7"/>
      <c r="AR2063" s="7"/>
      <c r="AS2063" s="7"/>
      <c r="AT2063" s="7"/>
      <c r="AU2063" s="7"/>
      <c r="AV2063" s="7"/>
    </row>
    <row r="2064" spans="1:48" ht="14.25">
      <c r="A2064" s="4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  <c r="AO2064" s="7"/>
      <c r="AP2064" s="7"/>
      <c r="AQ2064" s="7"/>
      <c r="AR2064" s="7"/>
      <c r="AS2064" s="7"/>
      <c r="AT2064" s="7"/>
      <c r="AU2064" s="7"/>
      <c r="AV2064" s="7"/>
    </row>
    <row r="2065" spans="1:48" ht="14.25">
      <c r="A2065" s="4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  <c r="AO2065" s="7"/>
      <c r="AP2065" s="7"/>
      <c r="AQ2065" s="7"/>
      <c r="AR2065" s="7"/>
      <c r="AS2065" s="7"/>
      <c r="AT2065" s="7"/>
      <c r="AU2065" s="7"/>
      <c r="AV2065" s="7"/>
    </row>
    <row r="2066" spans="1:48" ht="14.25">
      <c r="A2066" s="4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  <c r="AO2066" s="7"/>
      <c r="AP2066" s="7"/>
      <c r="AQ2066" s="7"/>
      <c r="AR2066" s="7"/>
      <c r="AS2066" s="7"/>
      <c r="AT2066" s="7"/>
      <c r="AU2066" s="7"/>
      <c r="AV2066" s="7"/>
    </row>
    <row r="2067" spans="1:48" ht="14.25">
      <c r="A2067" s="4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  <c r="AO2067" s="7"/>
      <c r="AP2067" s="7"/>
      <c r="AQ2067" s="7"/>
      <c r="AR2067" s="7"/>
      <c r="AS2067" s="7"/>
      <c r="AT2067" s="7"/>
      <c r="AU2067" s="7"/>
      <c r="AV2067" s="7"/>
    </row>
    <row r="2068" spans="1:48" ht="14.25">
      <c r="A2068" s="4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  <c r="AO2068" s="7"/>
      <c r="AP2068" s="7"/>
      <c r="AQ2068" s="7"/>
      <c r="AR2068" s="7"/>
      <c r="AS2068" s="7"/>
      <c r="AT2068" s="7"/>
      <c r="AU2068" s="7"/>
      <c r="AV2068" s="7"/>
    </row>
    <row r="2069" spans="1:48" ht="14.25">
      <c r="A2069" s="4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  <c r="AO2069" s="7"/>
      <c r="AP2069" s="7"/>
      <c r="AQ2069" s="7"/>
      <c r="AR2069" s="7"/>
      <c r="AS2069" s="7"/>
      <c r="AT2069" s="7"/>
      <c r="AU2069" s="7"/>
      <c r="AV2069" s="7"/>
    </row>
    <row r="2070" spans="1:48" ht="14.25">
      <c r="A2070" s="4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  <c r="AO2070" s="7"/>
      <c r="AP2070" s="7"/>
      <c r="AQ2070" s="7"/>
      <c r="AR2070" s="7"/>
      <c r="AS2070" s="7"/>
      <c r="AT2070" s="7"/>
      <c r="AU2070" s="7"/>
      <c r="AV2070" s="7"/>
    </row>
    <row r="2071" spans="1:48" ht="14.25">
      <c r="A2071" s="4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  <c r="AO2071" s="7"/>
      <c r="AP2071" s="7"/>
      <c r="AQ2071" s="7"/>
      <c r="AR2071" s="7"/>
      <c r="AS2071" s="7"/>
      <c r="AT2071" s="7"/>
      <c r="AU2071" s="7"/>
      <c r="AV2071" s="7"/>
    </row>
    <row r="2072" spans="1:48" ht="14.25">
      <c r="A2072" s="4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  <c r="AO2072" s="7"/>
      <c r="AP2072" s="7"/>
      <c r="AQ2072" s="7"/>
      <c r="AR2072" s="7"/>
      <c r="AS2072" s="7"/>
      <c r="AT2072" s="7"/>
      <c r="AU2072" s="7"/>
      <c r="AV2072" s="7"/>
    </row>
    <row r="2073" spans="1:48" ht="14.25">
      <c r="A2073" s="4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  <c r="AO2073" s="7"/>
      <c r="AP2073" s="7"/>
      <c r="AQ2073" s="7"/>
      <c r="AR2073" s="7"/>
      <c r="AS2073" s="7"/>
      <c r="AT2073" s="7"/>
      <c r="AU2073" s="7"/>
      <c r="AV2073" s="7"/>
    </row>
    <row r="2074" spans="1:48" ht="14.25">
      <c r="A2074" s="4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  <c r="AO2074" s="7"/>
      <c r="AP2074" s="7"/>
      <c r="AQ2074" s="7"/>
      <c r="AR2074" s="7"/>
      <c r="AS2074" s="7"/>
      <c r="AT2074" s="7"/>
      <c r="AU2074" s="7"/>
      <c r="AV2074" s="7"/>
    </row>
    <row r="2075" spans="1:48" ht="14.25">
      <c r="A2075" s="4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  <c r="AO2075" s="7"/>
      <c r="AP2075" s="7"/>
      <c r="AQ2075" s="7"/>
      <c r="AR2075" s="7"/>
      <c r="AS2075" s="7"/>
      <c r="AT2075" s="7"/>
      <c r="AU2075" s="7"/>
      <c r="AV2075" s="7"/>
    </row>
    <row r="2076" spans="1:48" ht="14.25">
      <c r="A2076" s="4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  <c r="AO2076" s="7"/>
      <c r="AP2076" s="7"/>
      <c r="AQ2076" s="7"/>
      <c r="AR2076" s="7"/>
      <c r="AS2076" s="7"/>
      <c r="AT2076" s="7"/>
      <c r="AU2076" s="7"/>
      <c r="AV2076" s="7"/>
    </row>
    <row r="2077" spans="1:48" ht="14.25">
      <c r="A2077" s="4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  <c r="AO2077" s="7"/>
      <c r="AP2077" s="7"/>
      <c r="AQ2077" s="7"/>
      <c r="AR2077" s="7"/>
      <c r="AS2077" s="7"/>
      <c r="AT2077" s="7"/>
      <c r="AU2077" s="7"/>
      <c r="AV2077" s="7"/>
    </row>
    <row r="2078" spans="1:48" ht="14.25">
      <c r="A2078" s="4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  <c r="AO2078" s="7"/>
      <c r="AP2078" s="7"/>
      <c r="AQ2078" s="7"/>
      <c r="AR2078" s="7"/>
      <c r="AS2078" s="7"/>
      <c r="AT2078" s="7"/>
      <c r="AU2078" s="7"/>
      <c r="AV2078" s="7"/>
    </row>
    <row r="2079" spans="1:48" ht="14.25">
      <c r="A2079" s="4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  <c r="AO2079" s="7"/>
      <c r="AP2079" s="7"/>
      <c r="AQ2079" s="7"/>
      <c r="AR2079" s="7"/>
      <c r="AS2079" s="7"/>
      <c r="AT2079" s="7"/>
      <c r="AU2079" s="7"/>
      <c r="AV2079" s="7"/>
    </row>
    <row r="2080" spans="1:48" ht="14.25">
      <c r="A2080" s="4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  <c r="AO2080" s="7"/>
      <c r="AP2080" s="7"/>
      <c r="AQ2080" s="7"/>
      <c r="AR2080" s="7"/>
      <c r="AS2080" s="7"/>
      <c r="AT2080" s="7"/>
      <c r="AU2080" s="7"/>
      <c r="AV2080" s="7"/>
    </row>
    <row r="2081" spans="1:48" ht="14.25">
      <c r="A2081" s="4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  <c r="AO2081" s="7"/>
      <c r="AP2081" s="7"/>
      <c r="AQ2081" s="7"/>
      <c r="AR2081" s="7"/>
      <c r="AS2081" s="7"/>
      <c r="AT2081" s="7"/>
      <c r="AU2081" s="7"/>
      <c r="AV2081" s="7"/>
    </row>
    <row r="2082" spans="1:48" ht="14.25">
      <c r="A2082" s="4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  <c r="AO2082" s="7"/>
      <c r="AP2082" s="7"/>
      <c r="AQ2082" s="7"/>
      <c r="AR2082" s="7"/>
      <c r="AS2082" s="7"/>
      <c r="AT2082" s="7"/>
      <c r="AU2082" s="7"/>
      <c r="AV2082" s="7"/>
    </row>
    <row r="2083" spans="1:48" ht="14.25">
      <c r="A2083" s="4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  <c r="AO2083" s="7"/>
      <c r="AP2083" s="7"/>
      <c r="AQ2083" s="7"/>
      <c r="AR2083" s="7"/>
      <c r="AS2083" s="7"/>
      <c r="AT2083" s="7"/>
      <c r="AU2083" s="7"/>
      <c r="AV2083" s="7"/>
    </row>
    <row r="2084" spans="1:48" ht="14.25">
      <c r="A2084" s="4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  <c r="AO2084" s="7"/>
      <c r="AP2084" s="7"/>
      <c r="AQ2084" s="7"/>
      <c r="AR2084" s="7"/>
      <c r="AS2084" s="7"/>
      <c r="AT2084" s="7"/>
      <c r="AU2084" s="7"/>
      <c r="AV2084" s="7"/>
    </row>
    <row r="2085" spans="1:48" ht="14.25">
      <c r="A2085" s="4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  <c r="AO2085" s="7"/>
      <c r="AP2085" s="7"/>
      <c r="AQ2085" s="7"/>
      <c r="AR2085" s="7"/>
      <c r="AS2085" s="7"/>
      <c r="AT2085" s="7"/>
      <c r="AU2085" s="7"/>
      <c r="AV2085" s="7"/>
    </row>
    <row r="2086" spans="1:48" ht="14.25">
      <c r="A2086" s="4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  <c r="AO2086" s="7"/>
      <c r="AP2086" s="7"/>
      <c r="AQ2086" s="7"/>
      <c r="AR2086" s="7"/>
      <c r="AS2086" s="7"/>
      <c r="AT2086" s="7"/>
      <c r="AU2086" s="7"/>
      <c r="AV2086" s="7"/>
    </row>
    <row r="2087" spans="1:48" ht="14.25">
      <c r="A2087" s="4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  <c r="AO2087" s="7"/>
      <c r="AP2087" s="7"/>
      <c r="AQ2087" s="7"/>
      <c r="AR2087" s="7"/>
      <c r="AS2087" s="7"/>
      <c r="AT2087" s="7"/>
      <c r="AU2087" s="7"/>
      <c r="AV2087" s="7"/>
    </row>
    <row r="2088" spans="1:48" ht="14.25">
      <c r="A2088" s="4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  <c r="AO2088" s="7"/>
      <c r="AP2088" s="7"/>
      <c r="AQ2088" s="7"/>
      <c r="AR2088" s="7"/>
      <c r="AS2088" s="7"/>
      <c r="AT2088" s="7"/>
      <c r="AU2088" s="7"/>
      <c r="AV2088" s="7"/>
    </row>
    <row r="2089" spans="1:48" ht="14.25">
      <c r="A2089" s="4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  <c r="AO2089" s="7"/>
      <c r="AP2089" s="7"/>
      <c r="AQ2089" s="7"/>
      <c r="AR2089" s="7"/>
      <c r="AS2089" s="7"/>
      <c r="AT2089" s="7"/>
      <c r="AU2089" s="7"/>
      <c r="AV2089" s="7"/>
    </row>
    <row r="2090" spans="1:48" ht="14.25">
      <c r="A2090" s="4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  <c r="AO2090" s="7"/>
      <c r="AP2090" s="7"/>
      <c r="AQ2090" s="7"/>
      <c r="AR2090" s="7"/>
      <c r="AS2090" s="7"/>
      <c r="AT2090" s="7"/>
      <c r="AU2090" s="7"/>
      <c r="AV2090" s="7"/>
    </row>
    <row r="2091" spans="1:48" ht="14.25">
      <c r="A2091" s="4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  <c r="AO2091" s="7"/>
      <c r="AP2091" s="7"/>
      <c r="AQ2091" s="7"/>
      <c r="AR2091" s="7"/>
      <c r="AS2091" s="7"/>
      <c r="AT2091" s="7"/>
      <c r="AU2091" s="7"/>
      <c r="AV2091" s="7"/>
    </row>
    <row r="2092" spans="1:48" ht="14.25">
      <c r="A2092" s="4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  <c r="AO2092" s="7"/>
      <c r="AP2092" s="7"/>
      <c r="AQ2092" s="7"/>
      <c r="AR2092" s="7"/>
      <c r="AS2092" s="7"/>
      <c r="AT2092" s="7"/>
      <c r="AU2092" s="7"/>
      <c r="AV2092" s="7"/>
    </row>
    <row r="2093" spans="1:48" ht="14.25">
      <c r="A2093" s="4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  <c r="AO2093" s="7"/>
      <c r="AP2093" s="7"/>
      <c r="AQ2093" s="7"/>
      <c r="AR2093" s="7"/>
      <c r="AS2093" s="7"/>
      <c r="AT2093" s="7"/>
      <c r="AU2093" s="7"/>
      <c r="AV2093" s="7"/>
    </row>
    <row r="2094" spans="1:48" ht="14.25">
      <c r="A2094" s="4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  <c r="AM2094" s="7"/>
      <c r="AN2094" s="7"/>
      <c r="AO2094" s="7"/>
      <c r="AP2094" s="7"/>
      <c r="AQ2094" s="7"/>
      <c r="AR2094" s="7"/>
      <c r="AS2094" s="7"/>
      <c r="AT2094" s="7"/>
      <c r="AU2094" s="7"/>
      <c r="AV2094" s="7"/>
    </row>
    <row r="2095" spans="1:48" ht="14.25">
      <c r="A2095" s="4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  <c r="AN2095" s="7"/>
      <c r="AO2095" s="7"/>
      <c r="AP2095" s="7"/>
      <c r="AQ2095" s="7"/>
      <c r="AR2095" s="7"/>
      <c r="AS2095" s="7"/>
      <c r="AT2095" s="7"/>
      <c r="AU2095" s="7"/>
      <c r="AV2095" s="7"/>
    </row>
    <row r="2096" spans="1:48" ht="14.25">
      <c r="A2096" s="4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  <c r="AM2096" s="7"/>
      <c r="AN2096" s="7"/>
      <c r="AO2096" s="7"/>
      <c r="AP2096" s="7"/>
      <c r="AQ2096" s="7"/>
      <c r="AR2096" s="7"/>
      <c r="AS2096" s="7"/>
      <c r="AT2096" s="7"/>
      <c r="AU2096" s="7"/>
      <c r="AV2096" s="7"/>
    </row>
    <row r="2097" spans="1:48" ht="14.25">
      <c r="A2097" s="4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  <c r="AN2097" s="7"/>
      <c r="AO2097" s="7"/>
      <c r="AP2097" s="7"/>
      <c r="AQ2097" s="7"/>
      <c r="AR2097" s="7"/>
      <c r="AS2097" s="7"/>
      <c r="AT2097" s="7"/>
      <c r="AU2097" s="7"/>
      <c r="AV2097" s="7"/>
    </row>
    <row r="2098" spans="1:48" ht="14.25">
      <c r="A2098" s="4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  <c r="AM2098" s="7"/>
      <c r="AN2098" s="7"/>
      <c r="AO2098" s="7"/>
      <c r="AP2098" s="7"/>
      <c r="AQ2098" s="7"/>
      <c r="AR2098" s="7"/>
      <c r="AS2098" s="7"/>
      <c r="AT2098" s="7"/>
      <c r="AU2098" s="7"/>
      <c r="AV2098" s="7"/>
    </row>
    <row r="2099" spans="1:48" ht="14.25">
      <c r="A2099" s="4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  <c r="AN2099" s="7"/>
      <c r="AO2099" s="7"/>
      <c r="AP2099" s="7"/>
      <c r="AQ2099" s="7"/>
      <c r="AR2099" s="7"/>
      <c r="AS2099" s="7"/>
      <c r="AT2099" s="7"/>
      <c r="AU2099" s="7"/>
      <c r="AV2099" s="7"/>
    </row>
    <row r="2100" spans="1:48" ht="14.25">
      <c r="A2100" s="4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  <c r="AN2100" s="7"/>
      <c r="AO2100" s="7"/>
      <c r="AP2100" s="7"/>
      <c r="AQ2100" s="7"/>
      <c r="AR2100" s="7"/>
      <c r="AS2100" s="7"/>
      <c r="AT2100" s="7"/>
      <c r="AU2100" s="7"/>
      <c r="AV2100" s="7"/>
    </row>
    <row r="2101" spans="1:48" ht="14.25">
      <c r="A2101" s="4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N2101" s="7"/>
      <c r="AO2101" s="7"/>
      <c r="AP2101" s="7"/>
      <c r="AQ2101" s="7"/>
      <c r="AR2101" s="7"/>
      <c r="AS2101" s="7"/>
      <c r="AT2101" s="7"/>
      <c r="AU2101" s="7"/>
      <c r="AV2101" s="7"/>
    </row>
    <row r="2102" spans="1:48" ht="14.25">
      <c r="A2102" s="4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  <c r="AN2102" s="7"/>
      <c r="AO2102" s="7"/>
      <c r="AP2102" s="7"/>
      <c r="AQ2102" s="7"/>
      <c r="AR2102" s="7"/>
      <c r="AS2102" s="7"/>
      <c r="AT2102" s="7"/>
      <c r="AU2102" s="7"/>
      <c r="AV2102" s="7"/>
    </row>
    <row r="2103" spans="1:48" ht="14.25">
      <c r="A2103" s="4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N2103" s="7"/>
      <c r="AO2103" s="7"/>
      <c r="AP2103" s="7"/>
      <c r="AQ2103" s="7"/>
      <c r="AR2103" s="7"/>
      <c r="AS2103" s="7"/>
      <c r="AT2103" s="7"/>
      <c r="AU2103" s="7"/>
      <c r="AV2103" s="7"/>
    </row>
    <row r="2104" spans="1:48" ht="14.25">
      <c r="A2104" s="4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N2104" s="7"/>
      <c r="AO2104" s="7"/>
      <c r="AP2104" s="7"/>
      <c r="AQ2104" s="7"/>
      <c r="AR2104" s="7"/>
      <c r="AS2104" s="7"/>
      <c r="AT2104" s="7"/>
      <c r="AU2104" s="7"/>
      <c r="AV2104" s="7"/>
    </row>
    <row r="2105" spans="1:48" ht="14.25">
      <c r="A2105" s="4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  <c r="AN2105" s="7"/>
      <c r="AO2105" s="7"/>
      <c r="AP2105" s="7"/>
      <c r="AQ2105" s="7"/>
      <c r="AR2105" s="7"/>
      <c r="AS2105" s="7"/>
      <c r="AT2105" s="7"/>
      <c r="AU2105" s="7"/>
      <c r="AV2105" s="7"/>
    </row>
    <row r="2106" spans="1:48" ht="14.25">
      <c r="A2106" s="4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  <c r="AN2106" s="7"/>
      <c r="AO2106" s="7"/>
      <c r="AP2106" s="7"/>
      <c r="AQ2106" s="7"/>
      <c r="AR2106" s="7"/>
      <c r="AS2106" s="7"/>
      <c r="AT2106" s="7"/>
      <c r="AU2106" s="7"/>
      <c r="AV2106" s="7"/>
    </row>
    <row r="2107" spans="1:48" ht="14.25">
      <c r="A2107" s="4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  <c r="AN2107" s="7"/>
      <c r="AO2107" s="7"/>
      <c r="AP2107" s="7"/>
      <c r="AQ2107" s="7"/>
      <c r="AR2107" s="7"/>
      <c r="AS2107" s="7"/>
      <c r="AT2107" s="7"/>
      <c r="AU2107" s="7"/>
      <c r="AV2107" s="7"/>
    </row>
    <row r="2108" spans="1:48" ht="14.25">
      <c r="A2108" s="4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  <c r="AN2108" s="7"/>
      <c r="AO2108" s="7"/>
      <c r="AP2108" s="7"/>
      <c r="AQ2108" s="7"/>
      <c r="AR2108" s="7"/>
      <c r="AS2108" s="7"/>
      <c r="AT2108" s="7"/>
      <c r="AU2108" s="7"/>
      <c r="AV2108" s="7"/>
    </row>
    <row r="2109" spans="1:48" ht="14.25">
      <c r="A2109" s="4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  <c r="AN2109" s="7"/>
      <c r="AO2109" s="7"/>
      <c r="AP2109" s="7"/>
      <c r="AQ2109" s="7"/>
      <c r="AR2109" s="7"/>
      <c r="AS2109" s="7"/>
      <c r="AT2109" s="7"/>
      <c r="AU2109" s="7"/>
      <c r="AV2109" s="7"/>
    </row>
    <row r="2110" spans="1:48" ht="14.25">
      <c r="A2110" s="4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  <c r="AM2110" s="7"/>
      <c r="AN2110" s="7"/>
      <c r="AO2110" s="7"/>
      <c r="AP2110" s="7"/>
      <c r="AQ2110" s="7"/>
      <c r="AR2110" s="7"/>
      <c r="AS2110" s="7"/>
      <c r="AT2110" s="7"/>
      <c r="AU2110" s="7"/>
      <c r="AV2110" s="7"/>
    </row>
    <row r="2111" spans="1:48" ht="14.25">
      <c r="A2111" s="4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  <c r="AN2111" s="7"/>
      <c r="AO2111" s="7"/>
      <c r="AP2111" s="7"/>
      <c r="AQ2111" s="7"/>
      <c r="AR2111" s="7"/>
      <c r="AS2111" s="7"/>
      <c r="AT2111" s="7"/>
      <c r="AU2111" s="7"/>
      <c r="AV2111" s="7"/>
    </row>
    <row r="2112" spans="1:48" ht="14.25">
      <c r="A2112" s="4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  <c r="AM2112" s="7"/>
      <c r="AN2112" s="7"/>
      <c r="AO2112" s="7"/>
      <c r="AP2112" s="7"/>
      <c r="AQ2112" s="7"/>
      <c r="AR2112" s="7"/>
      <c r="AS2112" s="7"/>
      <c r="AT2112" s="7"/>
      <c r="AU2112" s="7"/>
      <c r="AV2112" s="7"/>
    </row>
    <row r="2113" spans="1:48" ht="14.25">
      <c r="A2113" s="4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  <c r="AN2113" s="7"/>
      <c r="AO2113" s="7"/>
      <c r="AP2113" s="7"/>
      <c r="AQ2113" s="7"/>
      <c r="AR2113" s="7"/>
      <c r="AS2113" s="7"/>
      <c r="AT2113" s="7"/>
      <c r="AU2113" s="7"/>
      <c r="AV2113" s="7"/>
    </row>
    <row r="2114" spans="1:48" ht="14.25">
      <c r="A2114" s="4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  <c r="AM2114" s="7"/>
      <c r="AN2114" s="7"/>
      <c r="AO2114" s="7"/>
      <c r="AP2114" s="7"/>
      <c r="AQ2114" s="7"/>
      <c r="AR2114" s="7"/>
      <c r="AS2114" s="7"/>
      <c r="AT2114" s="7"/>
      <c r="AU2114" s="7"/>
      <c r="AV2114" s="7"/>
    </row>
    <row r="2115" spans="1:48" ht="14.25">
      <c r="A2115" s="4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  <c r="AN2115" s="7"/>
      <c r="AO2115" s="7"/>
      <c r="AP2115" s="7"/>
      <c r="AQ2115" s="7"/>
      <c r="AR2115" s="7"/>
      <c r="AS2115" s="7"/>
      <c r="AT2115" s="7"/>
      <c r="AU2115" s="7"/>
      <c r="AV2115" s="7"/>
    </row>
    <row r="2116" spans="1:48" ht="14.25">
      <c r="A2116" s="4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  <c r="AN2116" s="7"/>
      <c r="AO2116" s="7"/>
      <c r="AP2116" s="7"/>
      <c r="AQ2116" s="7"/>
      <c r="AR2116" s="7"/>
      <c r="AS2116" s="7"/>
      <c r="AT2116" s="7"/>
      <c r="AU2116" s="7"/>
      <c r="AV2116" s="7"/>
    </row>
    <row r="2117" spans="1:48" ht="14.25">
      <c r="A2117" s="4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  <c r="AN2117" s="7"/>
      <c r="AO2117" s="7"/>
      <c r="AP2117" s="7"/>
      <c r="AQ2117" s="7"/>
      <c r="AR2117" s="7"/>
      <c r="AS2117" s="7"/>
      <c r="AT2117" s="7"/>
      <c r="AU2117" s="7"/>
      <c r="AV2117" s="7"/>
    </row>
    <row r="2118" spans="1:48" ht="14.25">
      <c r="A2118" s="4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  <c r="AN2118" s="7"/>
      <c r="AO2118" s="7"/>
      <c r="AP2118" s="7"/>
      <c r="AQ2118" s="7"/>
      <c r="AR2118" s="7"/>
      <c r="AS2118" s="7"/>
      <c r="AT2118" s="7"/>
      <c r="AU2118" s="7"/>
      <c r="AV2118" s="7"/>
    </row>
    <row r="2119" spans="1:48" ht="14.25">
      <c r="A2119" s="4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  <c r="AN2119" s="7"/>
      <c r="AO2119" s="7"/>
      <c r="AP2119" s="7"/>
      <c r="AQ2119" s="7"/>
      <c r="AR2119" s="7"/>
      <c r="AS2119" s="7"/>
      <c r="AT2119" s="7"/>
      <c r="AU2119" s="7"/>
      <c r="AV2119" s="7"/>
    </row>
    <row r="2120" spans="1:48" ht="14.25">
      <c r="A2120" s="4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  <c r="AN2120" s="7"/>
      <c r="AO2120" s="7"/>
      <c r="AP2120" s="7"/>
      <c r="AQ2120" s="7"/>
      <c r="AR2120" s="7"/>
      <c r="AS2120" s="7"/>
      <c r="AT2120" s="7"/>
      <c r="AU2120" s="7"/>
      <c r="AV2120" s="7"/>
    </row>
    <row r="2121" spans="1:48" ht="14.25">
      <c r="A2121" s="4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  <c r="AN2121" s="7"/>
      <c r="AO2121" s="7"/>
      <c r="AP2121" s="7"/>
      <c r="AQ2121" s="7"/>
      <c r="AR2121" s="7"/>
      <c r="AS2121" s="7"/>
      <c r="AT2121" s="7"/>
      <c r="AU2121" s="7"/>
      <c r="AV2121" s="7"/>
    </row>
    <row r="2122" spans="1:48" ht="14.25">
      <c r="A2122" s="4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  <c r="AN2122" s="7"/>
      <c r="AO2122" s="7"/>
      <c r="AP2122" s="7"/>
      <c r="AQ2122" s="7"/>
      <c r="AR2122" s="7"/>
      <c r="AS2122" s="7"/>
      <c r="AT2122" s="7"/>
      <c r="AU2122" s="7"/>
      <c r="AV2122" s="7"/>
    </row>
    <row r="2123" spans="1:48" ht="14.25">
      <c r="A2123" s="4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  <c r="AN2123" s="7"/>
      <c r="AO2123" s="7"/>
      <c r="AP2123" s="7"/>
      <c r="AQ2123" s="7"/>
      <c r="AR2123" s="7"/>
      <c r="AS2123" s="7"/>
      <c r="AT2123" s="7"/>
      <c r="AU2123" s="7"/>
      <c r="AV2123" s="7"/>
    </row>
    <row r="2124" spans="1:48" ht="14.25">
      <c r="A2124" s="4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  <c r="AN2124" s="7"/>
      <c r="AO2124" s="7"/>
      <c r="AP2124" s="7"/>
      <c r="AQ2124" s="7"/>
      <c r="AR2124" s="7"/>
      <c r="AS2124" s="7"/>
      <c r="AT2124" s="7"/>
      <c r="AU2124" s="7"/>
      <c r="AV2124" s="7"/>
    </row>
    <row r="2125" spans="1:48" ht="14.25">
      <c r="A2125" s="4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  <c r="AN2125" s="7"/>
      <c r="AO2125" s="7"/>
      <c r="AP2125" s="7"/>
      <c r="AQ2125" s="7"/>
      <c r="AR2125" s="7"/>
      <c r="AS2125" s="7"/>
      <c r="AT2125" s="7"/>
      <c r="AU2125" s="7"/>
      <c r="AV2125" s="7"/>
    </row>
    <row r="2126" spans="1:48" ht="14.25">
      <c r="A2126" s="4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  <c r="AN2126" s="7"/>
      <c r="AO2126" s="7"/>
      <c r="AP2126" s="7"/>
      <c r="AQ2126" s="7"/>
      <c r="AR2126" s="7"/>
      <c r="AS2126" s="7"/>
      <c r="AT2126" s="7"/>
      <c r="AU2126" s="7"/>
      <c r="AV2126" s="7"/>
    </row>
    <row r="2127" spans="1:48" ht="14.25">
      <c r="A2127" s="4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  <c r="AN2127" s="7"/>
      <c r="AO2127" s="7"/>
      <c r="AP2127" s="7"/>
      <c r="AQ2127" s="7"/>
      <c r="AR2127" s="7"/>
      <c r="AS2127" s="7"/>
      <c r="AT2127" s="7"/>
      <c r="AU2127" s="7"/>
      <c r="AV2127" s="7"/>
    </row>
    <row r="2128" spans="1:48" ht="14.25">
      <c r="A2128" s="4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  <c r="AM2128" s="7"/>
      <c r="AN2128" s="7"/>
      <c r="AO2128" s="7"/>
      <c r="AP2128" s="7"/>
      <c r="AQ2128" s="7"/>
      <c r="AR2128" s="7"/>
      <c r="AS2128" s="7"/>
      <c r="AT2128" s="7"/>
      <c r="AU2128" s="7"/>
      <c r="AV2128" s="7"/>
    </row>
    <row r="2129" spans="1:48" ht="14.25">
      <c r="A2129" s="4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  <c r="AN2129" s="7"/>
      <c r="AO2129" s="7"/>
      <c r="AP2129" s="7"/>
      <c r="AQ2129" s="7"/>
      <c r="AR2129" s="7"/>
      <c r="AS2129" s="7"/>
      <c r="AT2129" s="7"/>
      <c r="AU2129" s="7"/>
      <c r="AV2129" s="7"/>
    </row>
    <row r="2130" spans="1:48" ht="14.25">
      <c r="A2130" s="4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  <c r="AM2130" s="7"/>
      <c r="AN2130" s="7"/>
      <c r="AO2130" s="7"/>
      <c r="AP2130" s="7"/>
      <c r="AQ2130" s="7"/>
      <c r="AR2130" s="7"/>
      <c r="AS2130" s="7"/>
      <c r="AT2130" s="7"/>
      <c r="AU2130" s="7"/>
      <c r="AV2130" s="7"/>
    </row>
    <row r="2131" spans="1:48" ht="14.25">
      <c r="A2131" s="4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  <c r="AN2131" s="7"/>
      <c r="AO2131" s="7"/>
      <c r="AP2131" s="7"/>
      <c r="AQ2131" s="7"/>
      <c r="AR2131" s="7"/>
      <c r="AS2131" s="7"/>
      <c r="AT2131" s="7"/>
      <c r="AU2131" s="7"/>
      <c r="AV2131" s="7"/>
    </row>
    <row r="2132" spans="1:48" ht="14.25">
      <c r="A2132" s="4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  <c r="AM2132" s="7"/>
      <c r="AN2132" s="7"/>
      <c r="AO2132" s="7"/>
      <c r="AP2132" s="7"/>
      <c r="AQ2132" s="7"/>
      <c r="AR2132" s="7"/>
      <c r="AS2132" s="7"/>
      <c r="AT2132" s="7"/>
      <c r="AU2132" s="7"/>
      <c r="AV2132" s="7"/>
    </row>
    <row r="2133" spans="1:48" ht="14.25">
      <c r="A2133" s="4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  <c r="AN2133" s="7"/>
      <c r="AO2133" s="7"/>
      <c r="AP2133" s="7"/>
      <c r="AQ2133" s="7"/>
      <c r="AR2133" s="7"/>
      <c r="AS2133" s="7"/>
      <c r="AT2133" s="7"/>
      <c r="AU2133" s="7"/>
      <c r="AV2133" s="7"/>
    </row>
    <row r="2134" spans="1:48" ht="14.25">
      <c r="A2134" s="4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  <c r="AM2134" s="7"/>
      <c r="AN2134" s="7"/>
      <c r="AO2134" s="7"/>
      <c r="AP2134" s="7"/>
      <c r="AQ2134" s="7"/>
      <c r="AR2134" s="7"/>
      <c r="AS2134" s="7"/>
      <c r="AT2134" s="7"/>
      <c r="AU2134" s="7"/>
      <c r="AV2134" s="7"/>
    </row>
    <row r="2135" spans="1:48" ht="14.25">
      <c r="A2135" s="4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  <c r="AN2135" s="7"/>
      <c r="AO2135" s="7"/>
      <c r="AP2135" s="7"/>
      <c r="AQ2135" s="7"/>
      <c r="AR2135" s="7"/>
      <c r="AS2135" s="7"/>
      <c r="AT2135" s="7"/>
      <c r="AU2135" s="7"/>
      <c r="AV2135" s="7"/>
    </row>
    <row r="2136" spans="1:48" ht="14.25">
      <c r="A2136" s="4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  <c r="AM2136" s="7"/>
      <c r="AN2136" s="7"/>
      <c r="AO2136" s="7"/>
      <c r="AP2136" s="7"/>
      <c r="AQ2136" s="7"/>
      <c r="AR2136" s="7"/>
      <c r="AS2136" s="7"/>
      <c r="AT2136" s="7"/>
      <c r="AU2136" s="7"/>
      <c r="AV2136" s="7"/>
    </row>
    <row r="2137" spans="1:48" ht="14.25">
      <c r="A2137" s="4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  <c r="AN2137" s="7"/>
      <c r="AO2137" s="7"/>
      <c r="AP2137" s="7"/>
      <c r="AQ2137" s="7"/>
      <c r="AR2137" s="7"/>
      <c r="AS2137" s="7"/>
      <c r="AT2137" s="7"/>
      <c r="AU2137" s="7"/>
      <c r="AV2137" s="7"/>
    </row>
    <row r="2138" spans="1:48" ht="14.25">
      <c r="A2138" s="4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  <c r="AM2138" s="7"/>
      <c r="AN2138" s="7"/>
      <c r="AO2138" s="7"/>
      <c r="AP2138" s="7"/>
      <c r="AQ2138" s="7"/>
      <c r="AR2138" s="7"/>
      <c r="AS2138" s="7"/>
      <c r="AT2138" s="7"/>
      <c r="AU2138" s="7"/>
      <c r="AV2138" s="7"/>
    </row>
    <row r="2139" spans="1:48" ht="14.25">
      <c r="A2139" s="4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  <c r="AN2139" s="7"/>
      <c r="AO2139" s="7"/>
      <c r="AP2139" s="7"/>
      <c r="AQ2139" s="7"/>
      <c r="AR2139" s="7"/>
      <c r="AS2139" s="7"/>
      <c r="AT2139" s="7"/>
      <c r="AU2139" s="7"/>
      <c r="AV2139" s="7"/>
    </row>
    <row r="2140" spans="1:48" ht="14.25">
      <c r="A2140" s="4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  <c r="AM2140" s="7"/>
      <c r="AN2140" s="7"/>
      <c r="AO2140" s="7"/>
      <c r="AP2140" s="7"/>
      <c r="AQ2140" s="7"/>
      <c r="AR2140" s="7"/>
      <c r="AS2140" s="7"/>
      <c r="AT2140" s="7"/>
      <c r="AU2140" s="7"/>
      <c r="AV2140" s="7"/>
    </row>
    <row r="2141" spans="1:48" ht="14.25">
      <c r="A2141" s="4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  <c r="AN2141" s="7"/>
      <c r="AO2141" s="7"/>
      <c r="AP2141" s="7"/>
      <c r="AQ2141" s="7"/>
      <c r="AR2141" s="7"/>
      <c r="AS2141" s="7"/>
      <c r="AT2141" s="7"/>
      <c r="AU2141" s="7"/>
      <c r="AV2141" s="7"/>
    </row>
    <row r="2142" spans="1:48" ht="14.25">
      <c r="A2142" s="4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  <c r="AM2142" s="7"/>
      <c r="AN2142" s="7"/>
      <c r="AO2142" s="7"/>
      <c r="AP2142" s="7"/>
      <c r="AQ2142" s="7"/>
      <c r="AR2142" s="7"/>
      <c r="AS2142" s="7"/>
      <c r="AT2142" s="7"/>
      <c r="AU2142" s="7"/>
      <c r="AV2142" s="7"/>
    </row>
    <row r="2143" spans="1:48" ht="14.25">
      <c r="A2143" s="4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  <c r="AN2143" s="7"/>
      <c r="AO2143" s="7"/>
      <c r="AP2143" s="7"/>
      <c r="AQ2143" s="7"/>
      <c r="AR2143" s="7"/>
      <c r="AS2143" s="7"/>
      <c r="AT2143" s="7"/>
      <c r="AU2143" s="7"/>
      <c r="AV2143" s="7"/>
    </row>
    <row r="2144" spans="1:48" ht="14.25">
      <c r="A2144" s="4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  <c r="AM2144" s="7"/>
      <c r="AN2144" s="7"/>
      <c r="AO2144" s="7"/>
      <c r="AP2144" s="7"/>
      <c r="AQ2144" s="7"/>
      <c r="AR2144" s="7"/>
      <c r="AS2144" s="7"/>
      <c r="AT2144" s="7"/>
      <c r="AU2144" s="7"/>
      <c r="AV2144" s="7"/>
    </row>
    <row r="2145" spans="1:48" ht="14.25">
      <c r="A2145" s="4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  <c r="AM2145" s="7"/>
      <c r="AN2145" s="7"/>
      <c r="AO2145" s="7"/>
      <c r="AP2145" s="7"/>
      <c r="AQ2145" s="7"/>
      <c r="AR2145" s="7"/>
      <c r="AS2145" s="7"/>
      <c r="AT2145" s="7"/>
      <c r="AU2145" s="7"/>
      <c r="AV2145" s="7"/>
    </row>
    <row r="2146" spans="1:48" ht="14.25">
      <c r="A2146" s="4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  <c r="AM2146" s="7"/>
      <c r="AN2146" s="7"/>
      <c r="AO2146" s="7"/>
      <c r="AP2146" s="7"/>
      <c r="AQ2146" s="7"/>
      <c r="AR2146" s="7"/>
      <c r="AS2146" s="7"/>
      <c r="AT2146" s="7"/>
      <c r="AU2146" s="7"/>
      <c r="AV2146" s="7"/>
    </row>
    <row r="2147" spans="1:48" ht="14.25">
      <c r="A2147" s="4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  <c r="AM2147" s="7"/>
      <c r="AN2147" s="7"/>
      <c r="AO2147" s="7"/>
      <c r="AP2147" s="7"/>
      <c r="AQ2147" s="7"/>
      <c r="AR2147" s="7"/>
      <c r="AS2147" s="7"/>
      <c r="AT2147" s="7"/>
      <c r="AU2147" s="7"/>
      <c r="AV2147" s="7"/>
    </row>
    <row r="2148" spans="1:48" ht="14.25">
      <c r="A2148" s="4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  <c r="AM2148" s="7"/>
      <c r="AN2148" s="7"/>
      <c r="AO2148" s="7"/>
      <c r="AP2148" s="7"/>
      <c r="AQ2148" s="7"/>
      <c r="AR2148" s="7"/>
      <c r="AS2148" s="7"/>
      <c r="AT2148" s="7"/>
      <c r="AU2148" s="7"/>
      <c r="AV2148" s="7"/>
    </row>
    <row r="2149" spans="1:48" ht="14.25">
      <c r="A2149" s="4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  <c r="AN2149" s="7"/>
      <c r="AO2149" s="7"/>
      <c r="AP2149" s="7"/>
      <c r="AQ2149" s="7"/>
      <c r="AR2149" s="7"/>
      <c r="AS2149" s="7"/>
      <c r="AT2149" s="7"/>
      <c r="AU2149" s="7"/>
      <c r="AV2149" s="7"/>
    </row>
    <row r="2150" spans="1:48" ht="14.25">
      <c r="A2150" s="4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  <c r="AM2150" s="7"/>
      <c r="AN2150" s="7"/>
      <c r="AO2150" s="7"/>
      <c r="AP2150" s="7"/>
      <c r="AQ2150" s="7"/>
      <c r="AR2150" s="7"/>
      <c r="AS2150" s="7"/>
      <c r="AT2150" s="7"/>
      <c r="AU2150" s="7"/>
      <c r="AV2150" s="7"/>
    </row>
    <row r="2151" spans="1:48" ht="14.25">
      <c r="A2151" s="4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  <c r="AN2151" s="7"/>
      <c r="AO2151" s="7"/>
      <c r="AP2151" s="7"/>
      <c r="AQ2151" s="7"/>
      <c r="AR2151" s="7"/>
      <c r="AS2151" s="7"/>
      <c r="AT2151" s="7"/>
      <c r="AU2151" s="7"/>
      <c r="AV2151" s="7"/>
    </row>
    <row r="2152" spans="1:48" ht="14.25">
      <c r="A2152" s="4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  <c r="AM2152" s="7"/>
      <c r="AN2152" s="7"/>
      <c r="AO2152" s="7"/>
      <c r="AP2152" s="7"/>
      <c r="AQ2152" s="7"/>
      <c r="AR2152" s="7"/>
      <c r="AS2152" s="7"/>
      <c r="AT2152" s="7"/>
      <c r="AU2152" s="7"/>
      <c r="AV2152" s="7"/>
    </row>
    <row r="2153" spans="1:48" ht="14.25">
      <c r="A2153" s="4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  <c r="AN2153" s="7"/>
      <c r="AO2153" s="7"/>
      <c r="AP2153" s="7"/>
      <c r="AQ2153" s="7"/>
      <c r="AR2153" s="7"/>
      <c r="AS2153" s="7"/>
      <c r="AT2153" s="7"/>
      <c r="AU2153" s="7"/>
      <c r="AV2153" s="7"/>
    </row>
    <row r="2154" spans="1:48" ht="14.25">
      <c r="A2154" s="4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  <c r="AM2154" s="7"/>
      <c r="AN2154" s="7"/>
      <c r="AO2154" s="7"/>
      <c r="AP2154" s="7"/>
      <c r="AQ2154" s="7"/>
      <c r="AR2154" s="7"/>
      <c r="AS2154" s="7"/>
      <c r="AT2154" s="7"/>
      <c r="AU2154" s="7"/>
      <c r="AV2154" s="7"/>
    </row>
    <row r="2155" spans="1:48" ht="14.25">
      <c r="A2155" s="4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  <c r="AN2155" s="7"/>
      <c r="AO2155" s="7"/>
      <c r="AP2155" s="7"/>
      <c r="AQ2155" s="7"/>
      <c r="AR2155" s="7"/>
      <c r="AS2155" s="7"/>
      <c r="AT2155" s="7"/>
      <c r="AU2155" s="7"/>
      <c r="AV2155" s="7"/>
    </row>
    <row r="2156" spans="1:48" ht="14.25">
      <c r="A2156" s="4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  <c r="AM2156" s="7"/>
      <c r="AN2156" s="7"/>
      <c r="AO2156" s="7"/>
      <c r="AP2156" s="7"/>
      <c r="AQ2156" s="7"/>
      <c r="AR2156" s="7"/>
      <c r="AS2156" s="7"/>
      <c r="AT2156" s="7"/>
      <c r="AU2156" s="7"/>
      <c r="AV2156" s="7"/>
    </row>
    <row r="2157" spans="1:48" ht="14.25">
      <c r="A2157" s="4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  <c r="AN2157" s="7"/>
      <c r="AO2157" s="7"/>
      <c r="AP2157" s="7"/>
      <c r="AQ2157" s="7"/>
      <c r="AR2157" s="7"/>
      <c r="AS2157" s="7"/>
      <c r="AT2157" s="7"/>
      <c r="AU2157" s="7"/>
      <c r="AV2157" s="7"/>
    </row>
    <row r="2158" spans="1:48" ht="14.25">
      <c r="A2158" s="4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  <c r="AM2158" s="7"/>
      <c r="AN2158" s="7"/>
      <c r="AO2158" s="7"/>
      <c r="AP2158" s="7"/>
      <c r="AQ2158" s="7"/>
      <c r="AR2158" s="7"/>
      <c r="AS2158" s="7"/>
      <c r="AT2158" s="7"/>
      <c r="AU2158" s="7"/>
      <c r="AV2158" s="7"/>
    </row>
    <row r="2159" spans="1:48" ht="14.25">
      <c r="A2159" s="4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  <c r="AN2159" s="7"/>
      <c r="AO2159" s="7"/>
      <c r="AP2159" s="7"/>
      <c r="AQ2159" s="7"/>
      <c r="AR2159" s="7"/>
      <c r="AS2159" s="7"/>
      <c r="AT2159" s="7"/>
      <c r="AU2159" s="7"/>
      <c r="AV2159" s="7"/>
    </row>
    <row r="2160" spans="1:48" ht="14.25">
      <c r="A2160" s="4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  <c r="AM2160" s="7"/>
      <c r="AN2160" s="7"/>
      <c r="AO2160" s="7"/>
      <c r="AP2160" s="7"/>
      <c r="AQ2160" s="7"/>
      <c r="AR2160" s="7"/>
      <c r="AS2160" s="7"/>
      <c r="AT2160" s="7"/>
      <c r="AU2160" s="7"/>
      <c r="AV2160" s="7"/>
    </row>
    <row r="2161" spans="1:48" ht="14.25">
      <c r="A2161" s="4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  <c r="AN2161" s="7"/>
      <c r="AO2161" s="7"/>
      <c r="AP2161" s="7"/>
      <c r="AQ2161" s="7"/>
      <c r="AR2161" s="7"/>
      <c r="AS2161" s="7"/>
      <c r="AT2161" s="7"/>
      <c r="AU2161" s="7"/>
      <c r="AV2161" s="7"/>
    </row>
    <row r="2162" spans="1:48" ht="14.25">
      <c r="A2162" s="4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  <c r="AN2162" s="7"/>
      <c r="AO2162" s="7"/>
      <c r="AP2162" s="7"/>
      <c r="AQ2162" s="7"/>
      <c r="AR2162" s="7"/>
      <c r="AS2162" s="7"/>
      <c r="AT2162" s="7"/>
      <c r="AU2162" s="7"/>
      <c r="AV2162" s="7"/>
    </row>
    <row r="2163" spans="1:48" ht="14.25">
      <c r="A2163" s="4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  <c r="AN2163" s="7"/>
      <c r="AO2163" s="7"/>
      <c r="AP2163" s="7"/>
      <c r="AQ2163" s="7"/>
      <c r="AR2163" s="7"/>
      <c r="AS2163" s="7"/>
      <c r="AT2163" s="7"/>
      <c r="AU2163" s="7"/>
      <c r="AV2163" s="7"/>
    </row>
    <row r="2164" spans="1:48" ht="14.25">
      <c r="A2164" s="4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  <c r="AN2164" s="7"/>
      <c r="AO2164" s="7"/>
      <c r="AP2164" s="7"/>
      <c r="AQ2164" s="7"/>
      <c r="AR2164" s="7"/>
      <c r="AS2164" s="7"/>
      <c r="AT2164" s="7"/>
      <c r="AU2164" s="7"/>
      <c r="AV2164" s="7"/>
    </row>
    <row r="2165" spans="1:48" ht="14.25">
      <c r="A2165" s="4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  <c r="AN2165" s="7"/>
      <c r="AO2165" s="7"/>
      <c r="AP2165" s="7"/>
      <c r="AQ2165" s="7"/>
      <c r="AR2165" s="7"/>
      <c r="AS2165" s="7"/>
      <c r="AT2165" s="7"/>
      <c r="AU2165" s="7"/>
      <c r="AV2165" s="7"/>
    </row>
    <row r="2166" spans="1:48" ht="14.25">
      <c r="A2166" s="4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  <c r="AN2166" s="7"/>
      <c r="AO2166" s="7"/>
      <c r="AP2166" s="7"/>
      <c r="AQ2166" s="7"/>
      <c r="AR2166" s="7"/>
      <c r="AS2166" s="7"/>
      <c r="AT2166" s="7"/>
      <c r="AU2166" s="7"/>
      <c r="AV2166" s="7"/>
    </row>
    <row r="2167" spans="1:48" ht="14.25">
      <c r="A2167" s="4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  <c r="AN2167" s="7"/>
      <c r="AO2167" s="7"/>
      <c r="AP2167" s="7"/>
      <c r="AQ2167" s="7"/>
      <c r="AR2167" s="7"/>
      <c r="AS2167" s="7"/>
      <c r="AT2167" s="7"/>
      <c r="AU2167" s="7"/>
      <c r="AV2167" s="7"/>
    </row>
    <row r="2168" spans="1:48" ht="14.25">
      <c r="A2168" s="4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  <c r="AN2168" s="7"/>
      <c r="AO2168" s="7"/>
      <c r="AP2168" s="7"/>
      <c r="AQ2168" s="7"/>
      <c r="AR2168" s="7"/>
      <c r="AS2168" s="7"/>
      <c r="AT2168" s="7"/>
      <c r="AU2168" s="7"/>
      <c r="AV2168" s="7"/>
    </row>
    <row r="2169" spans="1:48" ht="14.25">
      <c r="A2169" s="4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  <c r="AN2169" s="7"/>
      <c r="AO2169" s="7"/>
      <c r="AP2169" s="7"/>
      <c r="AQ2169" s="7"/>
      <c r="AR2169" s="7"/>
      <c r="AS2169" s="7"/>
      <c r="AT2169" s="7"/>
      <c r="AU2169" s="7"/>
      <c r="AV2169" s="7"/>
    </row>
    <row r="2170" spans="1:48" ht="14.25">
      <c r="A2170" s="4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  <c r="AN2170" s="7"/>
      <c r="AO2170" s="7"/>
      <c r="AP2170" s="7"/>
      <c r="AQ2170" s="7"/>
      <c r="AR2170" s="7"/>
      <c r="AS2170" s="7"/>
      <c r="AT2170" s="7"/>
      <c r="AU2170" s="7"/>
      <c r="AV2170" s="7"/>
    </row>
    <row r="2171" spans="1:48" ht="14.25">
      <c r="A2171" s="4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  <c r="AN2171" s="7"/>
      <c r="AO2171" s="7"/>
      <c r="AP2171" s="7"/>
      <c r="AQ2171" s="7"/>
      <c r="AR2171" s="7"/>
      <c r="AS2171" s="7"/>
      <c r="AT2171" s="7"/>
      <c r="AU2171" s="7"/>
      <c r="AV2171" s="7"/>
    </row>
    <row r="2172" spans="1:48" ht="14.25">
      <c r="A2172" s="4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  <c r="AN2172" s="7"/>
      <c r="AO2172" s="7"/>
      <c r="AP2172" s="7"/>
      <c r="AQ2172" s="7"/>
      <c r="AR2172" s="7"/>
      <c r="AS2172" s="7"/>
      <c r="AT2172" s="7"/>
      <c r="AU2172" s="7"/>
      <c r="AV2172" s="7"/>
    </row>
    <row r="2173" spans="1:48" ht="14.25">
      <c r="A2173" s="4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  <c r="AN2173" s="7"/>
      <c r="AO2173" s="7"/>
      <c r="AP2173" s="7"/>
      <c r="AQ2173" s="7"/>
      <c r="AR2173" s="7"/>
      <c r="AS2173" s="7"/>
      <c r="AT2173" s="7"/>
      <c r="AU2173" s="7"/>
      <c r="AV2173" s="7"/>
    </row>
    <row r="2174" spans="1:48" ht="14.25">
      <c r="A2174" s="4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  <c r="AN2174" s="7"/>
      <c r="AO2174" s="7"/>
      <c r="AP2174" s="7"/>
      <c r="AQ2174" s="7"/>
      <c r="AR2174" s="7"/>
      <c r="AS2174" s="7"/>
      <c r="AT2174" s="7"/>
      <c r="AU2174" s="7"/>
      <c r="AV2174" s="7"/>
    </row>
    <row r="2175" spans="1:48" ht="14.25">
      <c r="A2175" s="4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  <c r="AN2175" s="7"/>
      <c r="AO2175" s="7"/>
      <c r="AP2175" s="7"/>
      <c r="AQ2175" s="7"/>
      <c r="AR2175" s="7"/>
      <c r="AS2175" s="7"/>
      <c r="AT2175" s="7"/>
      <c r="AU2175" s="7"/>
      <c r="AV2175" s="7"/>
    </row>
    <row r="2176" spans="1:48" ht="14.25">
      <c r="A2176" s="4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N2176" s="7"/>
      <c r="AO2176" s="7"/>
      <c r="AP2176" s="7"/>
      <c r="AQ2176" s="7"/>
      <c r="AR2176" s="7"/>
      <c r="AS2176" s="7"/>
      <c r="AT2176" s="7"/>
      <c r="AU2176" s="7"/>
      <c r="AV2176" s="7"/>
    </row>
    <row r="2177" spans="1:48" ht="14.25">
      <c r="A2177" s="4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  <c r="AN2177" s="7"/>
      <c r="AO2177" s="7"/>
      <c r="AP2177" s="7"/>
      <c r="AQ2177" s="7"/>
      <c r="AR2177" s="7"/>
      <c r="AS2177" s="7"/>
      <c r="AT2177" s="7"/>
      <c r="AU2177" s="7"/>
      <c r="AV2177" s="7"/>
    </row>
    <row r="2178" spans="1:48" ht="14.25">
      <c r="A2178" s="4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  <c r="AN2178" s="7"/>
      <c r="AO2178" s="7"/>
      <c r="AP2178" s="7"/>
      <c r="AQ2178" s="7"/>
      <c r="AR2178" s="7"/>
      <c r="AS2178" s="7"/>
      <c r="AT2178" s="7"/>
      <c r="AU2178" s="7"/>
      <c r="AV2178" s="7"/>
    </row>
    <row r="2179" spans="1:48" ht="14.25">
      <c r="A2179" s="4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  <c r="AN2179" s="7"/>
      <c r="AO2179" s="7"/>
      <c r="AP2179" s="7"/>
      <c r="AQ2179" s="7"/>
      <c r="AR2179" s="7"/>
      <c r="AS2179" s="7"/>
      <c r="AT2179" s="7"/>
      <c r="AU2179" s="7"/>
      <c r="AV2179" s="7"/>
    </row>
    <row r="2180" spans="1:48" ht="14.25">
      <c r="A2180" s="4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  <c r="AN2180" s="7"/>
      <c r="AO2180" s="7"/>
      <c r="AP2180" s="7"/>
      <c r="AQ2180" s="7"/>
      <c r="AR2180" s="7"/>
      <c r="AS2180" s="7"/>
      <c r="AT2180" s="7"/>
      <c r="AU2180" s="7"/>
      <c r="AV2180" s="7"/>
    </row>
    <row r="2181" spans="1:48" ht="14.25">
      <c r="A2181" s="4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  <c r="AN2181" s="7"/>
      <c r="AO2181" s="7"/>
      <c r="AP2181" s="7"/>
      <c r="AQ2181" s="7"/>
      <c r="AR2181" s="7"/>
      <c r="AS2181" s="7"/>
      <c r="AT2181" s="7"/>
      <c r="AU2181" s="7"/>
      <c r="AV2181" s="7"/>
    </row>
    <row r="2182" spans="1:48" ht="14.25">
      <c r="A2182" s="4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  <c r="AN2182" s="7"/>
      <c r="AO2182" s="7"/>
      <c r="AP2182" s="7"/>
      <c r="AQ2182" s="7"/>
      <c r="AR2182" s="7"/>
      <c r="AS2182" s="7"/>
      <c r="AT2182" s="7"/>
      <c r="AU2182" s="7"/>
      <c r="AV2182" s="7"/>
    </row>
    <row r="2183" spans="1:48" ht="14.25">
      <c r="A2183" s="4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  <c r="AN2183" s="7"/>
      <c r="AO2183" s="7"/>
      <c r="AP2183" s="7"/>
      <c r="AQ2183" s="7"/>
      <c r="AR2183" s="7"/>
      <c r="AS2183" s="7"/>
      <c r="AT2183" s="7"/>
      <c r="AU2183" s="7"/>
      <c r="AV2183" s="7"/>
    </row>
    <row r="2184" spans="1:48" ht="14.25">
      <c r="A2184" s="4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N2184" s="7"/>
      <c r="AO2184" s="7"/>
      <c r="AP2184" s="7"/>
      <c r="AQ2184" s="7"/>
      <c r="AR2184" s="7"/>
      <c r="AS2184" s="7"/>
      <c r="AT2184" s="7"/>
      <c r="AU2184" s="7"/>
      <c r="AV2184" s="7"/>
    </row>
    <row r="2185" spans="1:48" ht="14.25">
      <c r="A2185" s="4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  <c r="AN2185" s="7"/>
      <c r="AO2185" s="7"/>
      <c r="AP2185" s="7"/>
      <c r="AQ2185" s="7"/>
      <c r="AR2185" s="7"/>
      <c r="AS2185" s="7"/>
      <c r="AT2185" s="7"/>
      <c r="AU2185" s="7"/>
      <c r="AV2185" s="7"/>
    </row>
    <row r="2186" spans="1:48" ht="14.25">
      <c r="A2186" s="4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  <c r="AN2186" s="7"/>
      <c r="AO2186" s="7"/>
      <c r="AP2186" s="7"/>
      <c r="AQ2186" s="7"/>
      <c r="AR2186" s="7"/>
      <c r="AS2186" s="7"/>
      <c r="AT2186" s="7"/>
      <c r="AU2186" s="7"/>
      <c r="AV2186" s="7"/>
    </row>
    <row r="2187" spans="1:48" ht="14.25">
      <c r="A2187" s="4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  <c r="AN2187" s="7"/>
      <c r="AO2187" s="7"/>
      <c r="AP2187" s="7"/>
      <c r="AQ2187" s="7"/>
      <c r="AR2187" s="7"/>
      <c r="AS2187" s="7"/>
      <c r="AT2187" s="7"/>
      <c r="AU2187" s="7"/>
      <c r="AV2187" s="7"/>
    </row>
    <row r="2188" spans="1:48" ht="14.25">
      <c r="A2188" s="4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  <c r="AN2188" s="7"/>
      <c r="AO2188" s="7"/>
      <c r="AP2188" s="7"/>
      <c r="AQ2188" s="7"/>
      <c r="AR2188" s="7"/>
      <c r="AS2188" s="7"/>
      <c r="AT2188" s="7"/>
      <c r="AU2188" s="7"/>
      <c r="AV2188" s="7"/>
    </row>
    <row r="2189" spans="1:48" ht="14.25">
      <c r="A2189" s="4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  <c r="AN2189" s="7"/>
      <c r="AO2189" s="7"/>
      <c r="AP2189" s="7"/>
      <c r="AQ2189" s="7"/>
      <c r="AR2189" s="7"/>
      <c r="AS2189" s="7"/>
      <c r="AT2189" s="7"/>
      <c r="AU2189" s="7"/>
      <c r="AV2189" s="7"/>
    </row>
    <row r="2190" spans="1:48" ht="14.25">
      <c r="A2190" s="4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  <c r="AN2190" s="7"/>
      <c r="AO2190" s="7"/>
      <c r="AP2190" s="7"/>
      <c r="AQ2190" s="7"/>
      <c r="AR2190" s="7"/>
      <c r="AS2190" s="7"/>
      <c r="AT2190" s="7"/>
      <c r="AU2190" s="7"/>
      <c r="AV2190" s="7"/>
    </row>
    <row r="2191" spans="1:48" ht="14.25">
      <c r="A2191" s="4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  <c r="AN2191" s="7"/>
      <c r="AO2191" s="7"/>
      <c r="AP2191" s="7"/>
      <c r="AQ2191" s="7"/>
      <c r="AR2191" s="7"/>
      <c r="AS2191" s="7"/>
      <c r="AT2191" s="7"/>
      <c r="AU2191" s="7"/>
      <c r="AV2191" s="7"/>
    </row>
    <row r="2192" spans="1:48" ht="14.25">
      <c r="A2192" s="4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  <c r="AN2192" s="7"/>
      <c r="AO2192" s="7"/>
      <c r="AP2192" s="7"/>
      <c r="AQ2192" s="7"/>
      <c r="AR2192" s="7"/>
      <c r="AS2192" s="7"/>
      <c r="AT2192" s="7"/>
      <c r="AU2192" s="7"/>
      <c r="AV2192" s="7"/>
    </row>
    <row r="2193" spans="1:48" ht="14.25">
      <c r="A2193" s="4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  <c r="AN2193" s="7"/>
      <c r="AO2193" s="7"/>
      <c r="AP2193" s="7"/>
      <c r="AQ2193" s="7"/>
      <c r="AR2193" s="7"/>
      <c r="AS2193" s="7"/>
      <c r="AT2193" s="7"/>
      <c r="AU2193" s="7"/>
      <c r="AV2193" s="7"/>
    </row>
    <row r="2194" spans="1:48" ht="14.25">
      <c r="A2194" s="4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N2194" s="7"/>
      <c r="AO2194" s="7"/>
      <c r="AP2194" s="7"/>
      <c r="AQ2194" s="7"/>
      <c r="AR2194" s="7"/>
      <c r="AS2194" s="7"/>
      <c r="AT2194" s="7"/>
      <c r="AU2194" s="7"/>
      <c r="AV2194" s="7"/>
    </row>
    <row r="2195" spans="1:48" ht="14.25">
      <c r="A2195" s="4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  <c r="AN2195" s="7"/>
      <c r="AO2195" s="7"/>
      <c r="AP2195" s="7"/>
      <c r="AQ2195" s="7"/>
      <c r="AR2195" s="7"/>
      <c r="AS2195" s="7"/>
      <c r="AT2195" s="7"/>
      <c r="AU2195" s="7"/>
      <c r="AV2195" s="7"/>
    </row>
    <row r="2196" spans="1:48" ht="14.25">
      <c r="A2196" s="4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N2196" s="7"/>
      <c r="AO2196" s="7"/>
      <c r="AP2196" s="7"/>
      <c r="AQ2196" s="7"/>
      <c r="AR2196" s="7"/>
      <c r="AS2196" s="7"/>
      <c r="AT2196" s="7"/>
      <c r="AU2196" s="7"/>
      <c r="AV2196" s="7"/>
    </row>
    <row r="2197" spans="1:48" ht="14.25">
      <c r="A2197" s="4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N2197" s="7"/>
      <c r="AO2197" s="7"/>
      <c r="AP2197" s="7"/>
      <c r="AQ2197" s="7"/>
      <c r="AR2197" s="7"/>
      <c r="AS2197" s="7"/>
      <c r="AT2197" s="7"/>
      <c r="AU2197" s="7"/>
      <c r="AV2197" s="7"/>
    </row>
    <row r="2198" spans="1:48" ht="14.25">
      <c r="A2198" s="4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  <c r="AN2198" s="7"/>
      <c r="AO2198" s="7"/>
      <c r="AP2198" s="7"/>
      <c r="AQ2198" s="7"/>
      <c r="AR2198" s="7"/>
      <c r="AS2198" s="7"/>
      <c r="AT2198" s="7"/>
      <c r="AU2198" s="7"/>
      <c r="AV2198" s="7"/>
    </row>
    <row r="2199" spans="1:48" ht="14.25">
      <c r="A2199" s="4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N2199" s="7"/>
      <c r="AO2199" s="7"/>
      <c r="AP2199" s="7"/>
      <c r="AQ2199" s="7"/>
      <c r="AR2199" s="7"/>
      <c r="AS2199" s="7"/>
      <c r="AT2199" s="7"/>
      <c r="AU2199" s="7"/>
      <c r="AV2199" s="7"/>
    </row>
    <row r="2200" spans="1:48" ht="14.25">
      <c r="A2200" s="4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  <c r="AN2200" s="7"/>
      <c r="AO2200" s="7"/>
      <c r="AP2200" s="7"/>
      <c r="AQ2200" s="7"/>
      <c r="AR2200" s="7"/>
      <c r="AS2200" s="7"/>
      <c r="AT2200" s="7"/>
      <c r="AU2200" s="7"/>
      <c r="AV2200" s="7"/>
    </row>
    <row r="2201" spans="1:48" ht="14.25">
      <c r="A2201" s="4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  <c r="AN2201" s="7"/>
      <c r="AO2201" s="7"/>
      <c r="AP2201" s="7"/>
      <c r="AQ2201" s="7"/>
      <c r="AR2201" s="7"/>
      <c r="AS2201" s="7"/>
      <c r="AT2201" s="7"/>
      <c r="AU2201" s="7"/>
      <c r="AV2201" s="7"/>
    </row>
    <row r="2202" spans="1:48" ht="14.25">
      <c r="A2202" s="4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  <c r="AM2202" s="7"/>
      <c r="AN2202" s="7"/>
      <c r="AO2202" s="7"/>
      <c r="AP2202" s="7"/>
      <c r="AQ2202" s="7"/>
      <c r="AR2202" s="7"/>
      <c r="AS2202" s="7"/>
      <c r="AT2202" s="7"/>
      <c r="AU2202" s="7"/>
      <c r="AV2202" s="7"/>
    </row>
    <row r="2203" spans="1:48" ht="14.25">
      <c r="A2203" s="4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  <c r="AM2203" s="7"/>
      <c r="AN2203" s="7"/>
      <c r="AO2203" s="7"/>
      <c r="AP2203" s="7"/>
      <c r="AQ2203" s="7"/>
      <c r="AR2203" s="7"/>
      <c r="AS2203" s="7"/>
      <c r="AT2203" s="7"/>
      <c r="AU2203" s="7"/>
      <c r="AV2203" s="7"/>
    </row>
    <row r="2204" spans="1:48" ht="14.25">
      <c r="A2204" s="4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7"/>
      <c r="AM2204" s="7"/>
      <c r="AN2204" s="7"/>
      <c r="AO2204" s="7"/>
      <c r="AP2204" s="7"/>
      <c r="AQ2204" s="7"/>
      <c r="AR2204" s="7"/>
      <c r="AS2204" s="7"/>
      <c r="AT2204" s="7"/>
      <c r="AU2204" s="7"/>
      <c r="AV2204" s="7"/>
    </row>
    <row r="2205" spans="1:48" ht="14.25">
      <c r="A2205" s="4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  <c r="AM2205" s="7"/>
      <c r="AN2205" s="7"/>
      <c r="AO2205" s="7"/>
      <c r="AP2205" s="7"/>
      <c r="AQ2205" s="7"/>
      <c r="AR2205" s="7"/>
      <c r="AS2205" s="7"/>
      <c r="AT2205" s="7"/>
      <c r="AU2205" s="7"/>
      <c r="AV2205" s="7"/>
    </row>
    <row r="2206" spans="1:48" ht="14.25">
      <c r="A2206" s="4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7"/>
      <c r="AM2206" s="7"/>
      <c r="AN2206" s="7"/>
      <c r="AO2206" s="7"/>
      <c r="AP2206" s="7"/>
      <c r="AQ2206" s="7"/>
      <c r="AR2206" s="7"/>
      <c r="AS2206" s="7"/>
      <c r="AT2206" s="7"/>
      <c r="AU2206" s="7"/>
      <c r="AV2206" s="7"/>
    </row>
    <row r="2207" spans="1:48" ht="14.25">
      <c r="A2207" s="4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  <c r="AN2207" s="7"/>
      <c r="AO2207" s="7"/>
      <c r="AP2207" s="7"/>
      <c r="AQ2207" s="7"/>
      <c r="AR2207" s="7"/>
      <c r="AS2207" s="7"/>
      <c r="AT2207" s="7"/>
      <c r="AU2207" s="7"/>
      <c r="AV2207" s="7"/>
    </row>
    <row r="2208" spans="1:48" ht="14.25">
      <c r="A2208" s="4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7"/>
      <c r="AM2208" s="7"/>
      <c r="AN2208" s="7"/>
      <c r="AO2208" s="7"/>
      <c r="AP2208" s="7"/>
      <c r="AQ2208" s="7"/>
      <c r="AR2208" s="7"/>
      <c r="AS2208" s="7"/>
      <c r="AT2208" s="7"/>
      <c r="AU2208" s="7"/>
      <c r="AV2208" s="7"/>
    </row>
    <row r="2209" spans="1:48" ht="14.25">
      <c r="A2209" s="4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  <c r="AN2209" s="7"/>
      <c r="AO2209" s="7"/>
      <c r="AP2209" s="7"/>
      <c r="AQ2209" s="7"/>
      <c r="AR2209" s="7"/>
      <c r="AS2209" s="7"/>
      <c r="AT2209" s="7"/>
      <c r="AU2209" s="7"/>
      <c r="AV2209" s="7"/>
    </row>
    <row r="2210" spans="1:48" ht="14.25">
      <c r="A2210" s="4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7"/>
      <c r="AM2210" s="7"/>
      <c r="AN2210" s="7"/>
      <c r="AO2210" s="7"/>
      <c r="AP2210" s="7"/>
      <c r="AQ2210" s="7"/>
      <c r="AR2210" s="7"/>
      <c r="AS2210" s="7"/>
      <c r="AT2210" s="7"/>
      <c r="AU2210" s="7"/>
      <c r="AV2210" s="7"/>
    </row>
    <row r="2211" spans="1:48" ht="14.25">
      <c r="A2211" s="4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  <c r="AM2211" s="7"/>
      <c r="AN2211" s="7"/>
      <c r="AO2211" s="7"/>
      <c r="AP2211" s="7"/>
      <c r="AQ2211" s="7"/>
      <c r="AR2211" s="7"/>
      <c r="AS2211" s="7"/>
      <c r="AT2211" s="7"/>
      <c r="AU2211" s="7"/>
      <c r="AV2211" s="7"/>
    </row>
    <row r="2212" spans="1:48" ht="14.25">
      <c r="A2212" s="4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/>
      <c r="AM2212" s="7"/>
      <c r="AN2212" s="7"/>
      <c r="AO2212" s="7"/>
      <c r="AP2212" s="7"/>
      <c r="AQ2212" s="7"/>
      <c r="AR2212" s="7"/>
      <c r="AS2212" s="7"/>
      <c r="AT2212" s="7"/>
      <c r="AU2212" s="7"/>
      <c r="AV2212" s="7"/>
    </row>
    <row r="2213" spans="1:48" ht="14.25">
      <c r="A2213" s="4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  <c r="AM2213" s="7"/>
      <c r="AN2213" s="7"/>
      <c r="AO2213" s="7"/>
      <c r="AP2213" s="7"/>
      <c r="AQ2213" s="7"/>
      <c r="AR2213" s="7"/>
      <c r="AS2213" s="7"/>
      <c r="AT2213" s="7"/>
      <c r="AU2213" s="7"/>
      <c r="AV2213" s="7"/>
    </row>
    <row r="2214" spans="1:48" ht="14.25">
      <c r="A2214" s="4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/>
      <c r="AM2214" s="7"/>
      <c r="AN2214" s="7"/>
      <c r="AO2214" s="7"/>
      <c r="AP2214" s="7"/>
      <c r="AQ2214" s="7"/>
      <c r="AR2214" s="7"/>
      <c r="AS2214" s="7"/>
      <c r="AT2214" s="7"/>
      <c r="AU2214" s="7"/>
      <c r="AV2214" s="7"/>
    </row>
    <row r="2215" spans="1:48" ht="14.25">
      <c r="A2215" s="4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7"/>
      <c r="AM2215" s="7"/>
      <c r="AN2215" s="7"/>
      <c r="AO2215" s="7"/>
      <c r="AP2215" s="7"/>
      <c r="AQ2215" s="7"/>
      <c r="AR2215" s="7"/>
      <c r="AS2215" s="7"/>
      <c r="AT2215" s="7"/>
      <c r="AU2215" s="7"/>
      <c r="AV2215" s="7"/>
    </row>
    <row r="2216" spans="1:48" ht="14.25">
      <c r="A2216" s="4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  <c r="AM2216" s="7"/>
      <c r="AN2216" s="7"/>
      <c r="AO2216" s="7"/>
      <c r="AP2216" s="7"/>
      <c r="AQ2216" s="7"/>
      <c r="AR2216" s="7"/>
      <c r="AS2216" s="7"/>
      <c r="AT2216" s="7"/>
      <c r="AU2216" s="7"/>
      <c r="AV2216" s="7"/>
    </row>
    <row r="2217" spans="1:48" ht="14.25">
      <c r="A2217" s="4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7"/>
      <c r="AM2217" s="7"/>
      <c r="AN2217" s="7"/>
      <c r="AO2217" s="7"/>
      <c r="AP2217" s="7"/>
      <c r="AQ2217" s="7"/>
      <c r="AR2217" s="7"/>
      <c r="AS2217" s="7"/>
      <c r="AT2217" s="7"/>
      <c r="AU2217" s="7"/>
      <c r="AV2217" s="7"/>
    </row>
    <row r="2218" spans="1:48" ht="14.25">
      <c r="A2218" s="4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  <c r="AN2218" s="7"/>
      <c r="AO2218" s="7"/>
      <c r="AP2218" s="7"/>
      <c r="AQ2218" s="7"/>
      <c r="AR2218" s="7"/>
      <c r="AS2218" s="7"/>
      <c r="AT2218" s="7"/>
      <c r="AU2218" s="7"/>
      <c r="AV2218" s="7"/>
    </row>
    <row r="2219" spans="1:48" ht="14.25">
      <c r="A2219" s="4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  <c r="AM2219" s="7"/>
      <c r="AN2219" s="7"/>
      <c r="AO2219" s="7"/>
      <c r="AP2219" s="7"/>
      <c r="AQ2219" s="7"/>
      <c r="AR2219" s="7"/>
      <c r="AS2219" s="7"/>
      <c r="AT2219" s="7"/>
      <c r="AU2219" s="7"/>
      <c r="AV2219" s="7"/>
    </row>
    <row r="2220" spans="1:48" ht="14.25">
      <c r="A2220" s="4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  <c r="AM2220" s="7"/>
      <c r="AN2220" s="7"/>
      <c r="AO2220" s="7"/>
      <c r="AP2220" s="7"/>
      <c r="AQ2220" s="7"/>
      <c r="AR2220" s="7"/>
      <c r="AS2220" s="7"/>
      <c r="AT2220" s="7"/>
      <c r="AU2220" s="7"/>
      <c r="AV2220" s="7"/>
    </row>
    <row r="2221" spans="1:48" ht="14.25">
      <c r="A2221" s="4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  <c r="AL2221" s="7"/>
      <c r="AM2221" s="7"/>
      <c r="AN2221" s="7"/>
      <c r="AO2221" s="7"/>
      <c r="AP2221" s="7"/>
      <c r="AQ2221" s="7"/>
      <c r="AR2221" s="7"/>
      <c r="AS2221" s="7"/>
      <c r="AT2221" s="7"/>
      <c r="AU2221" s="7"/>
      <c r="AV2221" s="7"/>
    </row>
    <row r="2222" spans="1:48" ht="14.25">
      <c r="A2222" s="4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/>
      <c r="AM2222" s="7"/>
      <c r="AN2222" s="7"/>
      <c r="AO2222" s="7"/>
      <c r="AP2222" s="7"/>
      <c r="AQ2222" s="7"/>
      <c r="AR2222" s="7"/>
      <c r="AS2222" s="7"/>
      <c r="AT2222" s="7"/>
      <c r="AU2222" s="7"/>
      <c r="AV2222" s="7"/>
    </row>
    <row r="2223" spans="1:48" ht="14.25">
      <c r="A2223" s="4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7"/>
      <c r="AM2223" s="7"/>
      <c r="AN2223" s="7"/>
      <c r="AO2223" s="7"/>
      <c r="AP2223" s="7"/>
      <c r="AQ2223" s="7"/>
      <c r="AR2223" s="7"/>
      <c r="AS2223" s="7"/>
      <c r="AT2223" s="7"/>
      <c r="AU2223" s="7"/>
      <c r="AV2223" s="7"/>
    </row>
    <row r="2224" spans="1:48" ht="14.25">
      <c r="A2224" s="4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  <c r="AM2224" s="7"/>
      <c r="AN2224" s="7"/>
      <c r="AO2224" s="7"/>
      <c r="AP2224" s="7"/>
      <c r="AQ2224" s="7"/>
      <c r="AR2224" s="7"/>
      <c r="AS2224" s="7"/>
      <c r="AT2224" s="7"/>
      <c r="AU2224" s="7"/>
      <c r="AV2224" s="7"/>
    </row>
    <row r="2225" spans="1:48" ht="14.25">
      <c r="A2225" s="4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  <c r="AL2225" s="7"/>
      <c r="AM2225" s="7"/>
      <c r="AN2225" s="7"/>
      <c r="AO2225" s="7"/>
      <c r="AP2225" s="7"/>
      <c r="AQ2225" s="7"/>
      <c r="AR2225" s="7"/>
      <c r="AS2225" s="7"/>
      <c r="AT2225" s="7"/>
      <c r="AU2225" s="7"/>
      <c r="AV2225" s="7"/>
    </row>
    <row r="2226" spans="1:48" ht="14.25">
      <c r="A2226" s="4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/>
      <c r="AM2226" s="7"/>
      <c r="AN2226" s="7"/>
      <c r="AO2226" s="7"/>
      <c r="AP2226" s="7"/>
      <c r="AQ2226" s="7"/>
      <c r="AR2226" s="7"/>
      <c r="AS2226" s="7"/>
      <c r="AT2226" s="7"/>
      <c r="AU2226" s="7"/>
      <c r="AV2226" s="7"/>
    </row>
    <row r="2227" spans="1:48" ht="14.25">
      <c r="A2227" s="4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7"/>
      <c r="AM2227" s="7"/>
      <c r="AN2227" s="7"/>
      <c r="AO2227" s="7"/>
      <c r="AP2227" s="7"/>
      <c r="AQ2227" s="7"/>
      <c r="AR2227" s="7"/>
      <c r="AS2227" s="7"/>
      <c r="AT2227" s="7"/>
      <c r="AU2227" s="7"/>
      <c r="AV2227" s="7"/>
    </row>
    <row r="2228" spans="1:48" ht="14.25">
      <c r="A2228" s="4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7"/>
      <c r="AM2228" s="7"/>
      <c r="AN2228" s="7"/>
      <c r="AO2228" s="7"/>
      <c r="AP2228" s="7"/>
      <c r="AQ2228" s="7"/>
      <c r="AR2228" s="7"/>
      <c r="AS2228" s="7"/>
      <c r="AT2228" s="7"/>
      <c r="AU2228" s="7"/>
      <c r="AV2228" s="7"/>
    </row>
    <row r="2229" spans="1:48" ht="14.25">
      <c r="A2229" s="4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/>
      <c r="AM2229" s="7"/>
      <c r="AN2229" s="7"/>
      <c r="AO2229" s="7"/>
      <c r="AP2229" s="7"/>
      <c r="AQ2229" s="7"/>
      <c r="AR2229" s="7"/>
      <c r="AS2229" s="7"/>
      <c r="AT2229" s="7"/>
      <c r="AU2229" s="7"/>
      <c r="AV2229" s="7"/>
    </row>
    <row r="2230" spans="1:48" ht="14.25">
      <c r="A2230" s="4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7"/>
      <c r="AM2230" s="7"/>
      <c r="AN2230" s="7"/>
      <c r="AO2230" s="7"/>
      <c r="AP2230" s="7"/>
      <c r="AQ2230" s="7"/>
      <c r="AR2230" s="7"/>
      <c r="AS2230" s="7"/>
      <c r="AT2230" s="7"/>
      <c r="AU2230" s="7"/>
      <c r="AV2230" s="7"/>
    </row>
    <row r="2231" spans="1:48" ht="14.25">
      <c r="A2231" s="4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/>
      <c r="AM2231" s="7"/>
      <c r="AN2231" s="7"/>
      <c r="AO2231" s="7"/>
      <c r="AP2231" s="7"/>
      <c r="AQ2231" s="7"/>
      <c r="AR2231" s="7"/>
      <c r="AS2231" s="7"/>
      <c r="AT2231" s="7"/>
      <c r="AU2231" s="7"/>
      <c r="AV2231" s="7"/>
    </row>
    <row r="2232" spans="1:48" ht="14.25">
      <c r="A2232" s="4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7"/>
      <c r="AM2232" s="7"/>
      <c r="AN2232" s="7"/>
      <c r="AO2232" s="7"/>
      <c r="AP2232" s="7"/>
      <c r="AQ2232" s="7"/>
      <c r="AR2232" s="7"/>
      <c r="AS2232" s="7"/>
      <c r="AT2232" s="7"/>
      <c r="AU2232" s="7"/>
      <c r="AV2232" s="7"/>
    </row>
    <row r="2233" spans="1:48" ht="14.25">
      <c r="A2233" s="4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  <c r="AM2233" s="7"/>
      <c r="AN2233" s="7"/>
      <c r="AO2233" s="7"/>
      <c r="AP2233" s="7"/>
      <c r="AQ2233" s="7"/>
      <c r="AR2233" s="7"/>
      <c r="AS2233" s="7"/>
      <c r="AT2233" s="7"/>
      <c r="AU2233" s="7"/>
      <c r="AV2233" s="7"/>
    </row>
    <row r="2234" spans="1:48" ht="14.25">
      <c r="A2234" s="4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7"/>
      <c r="AM2234" s="7"/>
      <c r="AN2234" s="7"/>
      <c r="AO2234" s="7"/>
      <c r="AP2234" s="7"/>
      <c r="AQ2234" s="7"/>
      <c r="AR2234" s="7"/>
      <c r="AS2234" s="7"/>
      <c r="AT2234" s="7"/>
      <c r="AU2234" s="7"/>
      <c r="AV2234" s="7"/>
    </row>
    <row r="2235" spans="1:48" ht="14.25">
      <c r="A2235" s="4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/>
      <c r="AM2235" s="7"/>
      <c r="AN2235" s="7"/>
      <c r="AO2235" s="7"/>
      <c r="AP2235" s="7"/>
      <c r="AQ2235" s="7"/>
      <c r="AR2235" s="7"/>
      <c r="AS2235" s="7"/>
      <c r="AT2235" s="7"/>
      <c r="AU2235" s="7"/>
      <c r="AV2235" s="7"/>
    </row>
    <row r="2236" spans="1:48" ht="14.25">
      <c r="A2236" s="4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7"/>
      <c r="AM2236" s="7"/>
      <c r="AN2236" s="7"/>
      <c r="AO2236" s="7"/>
      <c r="AP2236" s="7"/>
      <c r="AQ2236" s="7"/>
      <c r="AR2236" s="7"/>
      <c r="AS2236" s="7"/>
      <c r="AT2236" s="7"/>
      <c r="AU2236" s="7"/>
      <c r="AV2236" s="7"/>
    </row>
    <row r="2237" spans="1:48" ht="14.25">
      <c r="A2237" s="4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/>
      <c r="AM2237" s="7"/>
      <c r="AN2237" s="7"/>
      <c r="AO2237" s="7"/>
      <c r="AP2237" s="7"/>
      <c r="AQ2237" s="7"/>
      <c r="AR2237" s="7"/>
      <c r="AS2237" s="7"/>
      <c r="AT2237" s="7"/>
      <c r="AU2237" s="7"/>
      <c r="AV2237" s="7"/>
    </row>
    <row r="2238" spans="1:48" ht="14.25">
      <c r="A2238" s="4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7"/>
      <c r="AM2238" s="7"/>
      <c r="AN2238" s="7"/>
      <c r="AO2238" s="7"/>
      <c r="AP2238" s="7"/>
      <c r="AQ2238" s="7"/>
      <c r="AR2238" s="7"/>
      <c r="AS2238" s="7"/>
      <c r="AT2238" s="7"/>
      <c r="AU2238" s="7"/>
      <c r="AV2238" s="7"/>
    </row>
    <row r="2239" spans="1:48" ht="14.25">
      <c r="A2239" s="4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/>
      <c r="AM2239" s="7"/>
      <c r="AN2239" s="7"/>
      <c r="AO2239" s="7"/>
      <c r="AP2239" s="7"/>
      <c r="AQ2239" s="7"/>
      <c r="AR2239" s="7"/>
      <c r="AS2239" s="7"/>
      <c r="AT2239" s="7"/>
      <c r="AU2239" s="7"/>
      <c r="AV2239" s="7"/>
    </row>
    <row r="2240" spans="1:48" ht="14.25">
      <c r="A2240" s="4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  <c r="AL2240" s="7"/>
      <c r="AM2240" s="7"/>
      <c r="AN2240" s="7"/>
      <c r="AO2240" s="7"/>
      <c r="AP2240" s="7"/>
      <c r="AQ2240" s="7"/>
      <c r="AR2240" s="7"/>
      <c r="AS2240" s="7"/>
      <c r="AT2240" s="7"/>
      <c r="AU2240" s="7"/>
      <c r="AV2240" s="7"/>
    </row>
    <row r="2241" spans="1:48" ht="14.25">
      <c r="A2241" s="4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/>
      <c r="AM2241" s="7"/>
      <c r="AN2241" s="7"/>
      <c r="AO2241" s="7"/>
      <c r="AP2241" s="7"/>
      <c r="AQ2241" s="7"/>
      <c r="AR2241" s="7"/>
      <c r="AS2241" s="7"/>
      <c r="AT2241" s="7"/>
      <c r="AU2241" s="7"/>
      <c r="AV2241" s="7"/>
    </row>
    <row r="2242" spans="1:48" ht="14.25">
      <c r="A2242" s="4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  <c r="AL2242" s="7"/>
      <c r="AM2242" s="7"/>
      <c r="AN2242" s="7"/>
      <c r="AO2242" s="7"/>
      <c r="AP2242" s="7"/>
      <c r="AQ2242" s="7"/>
      <c r="AR2242" s="7"/>
      <c r="AS2242" s="7"/>
      <c r="AT2242" s="7"/>
      <c r="AU2242" s="7"/>
      <c r="AV2242" s="7"/>
    </row>
    <row r="2243" spans="1:48" ht="14.25">
      <c r="A2243" s="4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/>
      <c r="AM2243" s="7"/>
      <c r="AN2243" s="7"/>
      <c r="AO2243" s="7"/>
      <c r="AP2243" s="7"/>
      <c r="AQ2243" s="7"/>
      <c r="AR2243" s="7"/>
      <c r="AS2243" s="7"/>
      <c r="AT2243" s="7"/>
      <c r="AU2243" s="7"/>
      <c r="AV2243" s="7"/>
    </row>
    <row r="2244" spans="1:48" ht="14.25">
      <c r="A2244" s="4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7"/>
      <c r="AM2244" s="7"/>
      <c r="AN2244" s="7"/>
      <c r="AO2244" s="7"/>
      <c r="AP2244" s="7"/>
      <c r="AQ2244" s="7"/>
      <c r="AR2244" s="7"/>
      <c r="AS2244" s="7"/>
      <c r="AT2244" s="7"/>
      <c r="AU2244" s="7"/>
      <c r="AV2244" s="7"/>
    </row>
    <row r="2245" spans="1:48" ht="14.25">
      <c r="A2245" s="4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/>
      <c r="AM2245" s="7"/>
      <c r="AN2245" s="7"/>
      <c r="AO2245" s="7"/>
      <c r="AP2245" s="7"/>
      <c r="AQ2245" s="7"/>
      <c r="AR2245" s="7"/>
      <c r="AS2245" s="7"/>
      <c r="AT2245" s="7"/>
      <c r="AU2245" s="7"/>
      <c r="AV2245" s="7"/>
    </row>
    <row r="2246" spans="1:48" ht="14.25">
      <c r="A2246" s="4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7"/>
      <c r="AM2246" s="7"/>
      <c r="AN2246" s="7"/>
      <c r="AO2246" s="7"/>
      <c r="AP2246" s="7"/>
      <c r="AQ2246" s="7"/>
      <c r="AR2246" s="7"/>
      <c r="AS2246" s="7"/>
      <c r="AT2246" s="7"/>
      <c r="AU2246" s="7"/>
      <c r="AV2246" s="7"/>
    </row>
    <row r="2247" spans="1:48" ht="14.25">
      <c r="A2247" s="4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7"/>
      <c r="AM2247" s="7"/>
      <c r="AN2247" s="7"/>
      <c r="AO2247" s="7"/>
      <c r="AP2247" s="7"/>
      <c r="AQ2247" s="7"/>
      <c r="AR2247" s="7"/>
      <c r="AS2247" s="7"/>
      <c r="AT2247" s="7"/>
      <c r="AU2247" s="7"/>
      <c r="AV2247" s="7"/>
    </row>
    <row r="2248" spans="1:48" ht="14.25">
      <c r="A2248" s="4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  <c r="AL2248" s="7"/>
      <c r="AM2248" s="7"/>
      <c r="AN2248" s="7"/>
      <c r="AO2248" s="7"/>
      <c r="AP2248" s="7"/>
      <c r="AQ2248" s="7"/>
      <c r="AR2248" s="7"/>
      <c r="AS2248" s="7"/>
      <c r="AT2248" s="7"/>
      <c r="AU2248" s="7"/>
      <c r="AV2248" s="7"/>
    </row>
    <row r="2249" spans="1:48" ht="14.25">
      <c r="A2249" s="4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7"/>
      <c r="AM2249" s="7"/>
      <c r="AN2249" s="7"/>
      <c r="AO2249" s="7"/>
      <c r="AP2249" s="7"/>
      <c r="AQ2249" s="7"/>
      <c r="AR2249" s="7"/>
      <c r="AS2249" s="7"/>
      <c r="AT2249" s="7"/>
      <c r="AU2249" s="7"/>
      <c r="AV2249" s="7"/>
    </row>
    <row r="2250" spans="1:48" ht="14.25">
      <c r="A2250" s="4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  <c r="AI2250" s="7"/>
      <c r="AJ2250" s="7"/>
      <c r="AK2250" s="7"/>
      <c r="AL2250" s="7"/>
      <c r="AM2250" s="7"/>
      <c r="AN2250" s="7"/>
      <c r="AO2250" s="7"/>
      <c r="AP2250" s="7"/>
      <c r="AQ2250" s="7"/>
      <c r="AR2250" s="7"/>
      <c r="AS2250" s="7"/>
      <c r="AT2250" s="7"/>
      <c r="AU2250" s="7"/>
      <c r="AV2250" s="7"/>
    </row>
    <row r="2251" spans="1:48" ht="14.25">
      <c r="A2251" s="4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7"/>
      <c r="AM2251" s="7"/>
      <c r="AN2251" s="7"/>
      <c r="AO2251" s="7"/>
      <c r="AP2251" s="7"/>
      <c r="AQ2251" s="7"/>
      <c r="AR2251" s="7"/>
      <c r="AS2251" s="7"/>
      <c r="AT2251" s="7"/>
      <c r="AU2251" s="7"/>
      <c r="AV2251" s="7"/>
    </row>
    <row r="2252" spans="1:48" ht="14.25">
      <c r="A2252" s="4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  <c r="AI2252" s="7"/>
      <c r="AJ2252" s="7"/>
      <c r="AK2252" s="7"/>
      <c r="AL2252" s="7"/>
      <c r="AM2252" s="7"/>
      <c r="AN2252" s="7"/>
      <c r="AO2252" s="7"/>
      <c r="AP2252" s="7"/>
      <c r="AQ2252" s="7"/>
      <c r="AR2252" s="7"/>
      <c r="AS2252" s="7"/>
      <c r="AT2252" s="7"/>
      <c r="AU2252" s="7"/>
      <c r="AV2252" s="7"/>
    </row>
    <row r="2253" spans="1:48" ht="14.25">
      <c r="A2253" s="4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  <c r="AI2253" s="7"/>
      <c r="AJ2253" s="7"/>
      <c r="AK2253" s="7"/>
      <c r="AL2253" s="7"/>
      <c r="AM2253" s="7"/>
      <c r="AN2253" s="7"/>
      <c r="AO2253" s="7"/>
      <c r="AP2253" s="7"/>
      <c r="AQ2253" s="7"/>
      <c r="AR2253" s="7"/>
      <c r="AS2253" s="7"/>
      <c r="AT2253" s="7"/>
      <c r="AU2253" s="7"/>
      <c r="AV2253" s="7"/>
    </row>
    <row r="2254" spans="1:48" ht="14.25">
      <c r="A2254" s="4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  <c r="AL2254" s="7"/>
      <c r="AM2254" s="7"/>
      <c r="AN2254" s="7"/>
      <c r="AO2254" s="7"/>
      <c r="AP2254" s="7"/>
      <c r="AQ2254" s="7"/>
      <c r="AR2254" s="7"/>
      <c r="AS2254" s="7"/>
      <c r="AT2254" s="7"/>
      <c r="AU2254" s="7"/>
      <c r="AV2254" s="7"/>
    </row>
    <row r="2255" spans="1:48" ht="14.25">
      <c r="A2255" s="4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7"/>
      <c r="AM2255" s="7"/>
      <c r="AN2255" s="7"/>
      <c r="AO2255" s="7"/>
      <c r="AP2255" s="7"/>
      <c r="AQ2255" s="7"/>
      <c r="AR2255" s="7"/>
      <c r="AS2255" s="7"/>
      <c r="AT2255" s="7"/>
      <c r="AU2255" s="7"/>
      <c r="AV2255" s="7"/>
    </row>
    <row r="2256" spans="1:48" ht="14.25">
      <c r="A2256" s="4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  <c r="AL2256" s="7"/>
      <c r="AM2256" s="7"/>
      <c r="AN2256" s="7"/>
      <c r="AO2256" s="7"/>
      <c r="AP2256" s="7"/>
      <c r="AQ2256" s="7"/>
      <c r="AR2256" s="7"/>
      <c r="AS2256" s="7"/>
      <c r="AT2256" s="7"/>
      <c r="AU2256" s="7"/>
      <c r="AV2256" s="7"/>
    </row>
    <row r="2257" spans="1:48" ht="14.25">
      <c r="A2257" s="4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  <c r="AL2257" s="7"/>
      <c r="AM2257" s="7"/>
      <c r="AN2257" s="7"/>
      <c r="AO2257" s="7"/>
      <c r="AP2257" s="7"/>
      <c r="AQ2257" s="7"/>
      <c r="AR2257" s="7"/>
      <c r="AS2257" s="7"/>
      <c r="AT2257" s="7"/>
      <c r="AU2257" s="7"/>
      <c r="AV2257" s="7"/>
    </row>
    <row r="2258" spans="1:48" ht="14.25">
      <c r="A2258" s="4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  <c r="AI2258" s="7"/>
      <c r="AJ2258" s="7"/>
      <c r="AK2258" s="7"/>
      <c r="AL2258" s="7"/>
      <c r="AM2258" s="7"/>
      <c r="AN2258" s="7"/>
      <c r="AO2258" s="7"/>
      <c r="AP2258" s="7"/>
      <c r="AQ2258" s="7"/>
      <c r="AR2258" s="7"/>
      <c r="AS2258" s="7"/>
      <c r="AT2258" s="7"/>
      <c r="AU2258" s="7"/>
      <c r="AV2258" s="7"/>
    </row>
    <row r="2259" spans="1:48" ht="14.25">
      <c r="A2259" s="4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/>
      <c r="AM2259" s="7"/>
      <c r="AN2259" s="7"/>
      <c r="AO2259" s="7"/>
      <c r="AP2259" s="7"/>
      <c r="AQ2259" s="7"/>
      <c r="AR2259" s="7"/>
      <c r="AS2259" s="7"/>
      <c r="AT2259" s="7"/>
      <c r="AU2259" s="7"/>
      <c r="AV2259" s="7"/>
    </row>
    <row r="2260" spans="1:48" ht="14.25">
      <c r="A2260" s="4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7"/>
      <c r="AM2260" s="7"/>
      <c r="AN2260" s="7"/>
      <c r="AO2260" s="7"/>
      <c r="AP2260" s="7"/>
      <c r="AQ2260" s="7"/>
      <c r="AR2260" s="7"/>
      <c r="AS2260" s="7"/>
      <c r="AT2260" s="7"/>
      <c r="AU2260" s="7"/>
      <c r="AV2260" s="7"/>
    </row>
    <row r="2261" spans="1:48" ht="14.25">
      <c r="A2261" s="4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/>
      <c r="AM2261" s="7"/>
      <c r="AN2261" s="7"/>
      <c r="AO2261" s="7"/>
      <c r="AP2261" s="7"/>
      <c r="AQ2261" s="7"/>
      <c r="AR2261" s="7"/>
      <c r="AS2261" s="7"/>
      <c r="AT2261" s="7"/>
      <c r="AU2261" s="7"/>
      <c r="AV2261" s="7"/>
    </row>
    <row r="2262" spans="1:48" ht="14.25">
      <c r="A2262" s="4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  <c r="AI2262" s="7"/>
      <c r="AJ2262" s="7"/>
      <c r="AK2262" s="7"/>
      <c r="AL2262" s="7"/>
      <c r="AM2262" s="7"/>
      <c r="AN2262" s="7"/>
      <c r="AO2262" s="7"/>
      <c r="AP2262" s="7"/>
      <c r="AQ2262" s="7"/>
      <c r="AR2262" s="7"/>
      <c r="AS2262" s="7"/>
      <c r="AT2262" s="7"/>
      <c r="AU2262" s="7"/>
      <c r="AV2262" s="7"/>
    </row>
    <row r="2263" spans="1:48" ht="14.25">
      <c r="A2263" s="4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7"/>
      <c r="AM2263" s="7"/>
      <c r="AN2263" s="7"/>
      <c r="AO2263" s="7"/>
      <c r="AP2263" s="7"/>
      <c r="AQ2263" s="7"/>
      <c r="AR2263" s="7"/>
      <c r="AS2263" s="7"/>
      <c r="AT2263" s="7"/>
      <c r="AU2263" s="7"/>
      <c r="AV2263" s="7"/>
    </row>
    <row r="2264" spans="1:48" ht="14.25">
      <c r="A2264" s="4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7"/>
      <c r="AM2264" s="7"/>
      <c r="AN2264" s="7"/>
      <c r="AO2264" s="7"/>
      <c r="AP2264" s="7"/>
      <c r="AQ2264" s="7"/>
      <c r="AR2264" s="7"/>
      <c r="AS2264" s="7"/>
      <c r="AT2264" s="7"/>
      <c r="AU2264" s="7"/>
      <c r="AV2264" s="7"/>
    </row>
    <row r="2265" spans="1:48" ht="14.25">
      <c r="A2265" s="4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/>
      <c r="AM2265" s="7"/>
      <c r="AN2265" s="7"/>
      <c r="AO2265" s="7"/>
      <c r="AP2265" s="7"/>
      <c r="AQ2265" s="7"/>
      <c r="AR2265" s="7"/>
      <c r="AS2265" s="7"/>
      <c r="AT2265" s="7"/>
      <c r="AU2265" s="7"/>
      <c r="AV2265" s="7"/>
    </row>
    <row r="2266" spans="1:48" ht="14.25">
      <c r="A2266" s="4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  <c r="AL2266" s="7"/>
      <c r="AM2266" s="7"/>
      <c r="AN2266" s="7"/>
      <c r="AO2266" s="7"/>
      <c r="AP2266" s="7"/>
      <c r="AQ2266" s="7"/>
      <c r="AR2266" s="7"/>
      <c r="AS2266" s="7"/>
      <c r="AT2266" s="7"/>
      <c r="AU2266" s="7"/>
      <c r="AV2266" s="7"/>
    </row>
    <row r="2267" spans="1:48" ht="14.25">
      <c r="A2267" s="4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/>
      <c r="AM2267" s="7"/>
      <c r="AN2267" s="7"/>
      <c r="AO2267" s="7"/>
      <c r="AP2267" s="7"/>
      <c r="AQ2267" s="7"/>
      <c r="AR2267" s="7"/>
      <c r="AS2267" s="7"/>
      <c r="AT2267" s="7"/>
      <c r="AU2267" s="7"/>
      <c r="AV2267" s="7"/>
    </row>
    <row r="2268" spans="1:48" ht="14.25">
      <c r="A2268" s="4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  <c r="AL2268" s="7"/>
      <c r="AM2268" s="7"/>
      <c r="AN2268" s="7"/>
      <c r="AO2268" s="7"/>
      <c r="AP2268" s="7"/>
      <c r="AQ2268" s="7"/>
      <c r="AR2268" s="7"/>
      <c r="AS2268" s="7"/>
      <c r="AT2268" s="7"/>
      <c r="AU2268" s="7"/>
      <c r="AV2268" s="7"/>
    </row>
    <row r="2269" spans="1:48" ht="14.25">
      <c r="A2269" s="4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/>
      <c r="AM2269" s="7"/>
      <c r="AN2269" s="7"/>
      <c r="AO2269" s="7"/>
      <c r="AP2269" s="7"/>
      <c r="AQ2269" s="7"/>
      <c r="AR2269" s="7"/>
      <c r="AS2269" s="7"/>
      <c r="AT2269" s="7"/>
      <c r="AU2269" s="7"/>
      <c r="AV2269" s="7"/>
    </row>
    <row r="2270" spans="1:48" ht="14.25">
      <c r="A2270" s="4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  <c r="AL2270" s="7"/>
      <c r="AM2270" s="7"/>
      <c r="AN2270" s="7"/>
      <c r="AO2270" s="7"/>
      <c r="AP2270" s="7"/>
      <c r="AQ2270" s="7"/>
      <c r="AR2270" s="7"/>
      <c r="AS2270" s="7"/>
      <c r="AT2270" s="7"/>
      <c r="AU2270" s="7"/>
      <c r="AV2270" s="7"/>
    </row>
    <row r="2271" spans="1:48" ht="14.25">
      <c r="A2271" s="4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/>
      <c r="AM2271" s="7"/>
      <c r="AN2271" s="7"/>
      <c r="AO2271" s="7"/>
      <c r="AP2271" s="7"/>
      <c r="AQ2271" s="7"/>
      <c r="AR2271" s="7"/>
      <c r="AS2271" s="7"/>
      <c r="AT2271" s="7"/>
      <c r="AU2271" s="7"/>
      <c r="AV2271" s="7"/>
    </row>
    <row r="2272" spans="1:48" ht="14.25">
      <c r="A2272" s="4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  <c r="AI2272" s="7"/>
      <c r="AJ2272" s="7"/>
      <c r="AK2272" s="7"/>
      <c r="AL2272" s="7"/>
      <c r="AM2272" s="7"/>
      <c r="AN2272" s="7"/>
      <c r="AO2272" s="7"/>
      <c r="AP2272" s="7"/>
      <c r="AQ2272" s="7"/>
      <c r="AR2272" s="7"/>
      <c r="AS2272" s="7"/>
      <c r="AT2272" s="7"/>
      <c r="AU2272" s="7"/>
      <c r="AV2272" s="7"/>
    </row>
    <row r="2273" spans="1:48" ht="14.25">
      <c r="A2273" s="4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/>
      <c r="AM2273" s="7"/>
      <c r="AN2273" s="7"/>
      <c r="AO2273" s="7"/>
      <c r="AP2273" s="7"/>
      <c r="AQ2273" s="7"/>
      <c r="AR2273" s="7"/>
      <c r="AS2273" s="7"/>
      <c r="AT2273" s="7"/>
      <c r="AU2273" s="7"/>
      <c r="AV2273" s="7"/>
    </row>
    <row r="2274" spans="1:48" ht="14.25">
      <c r="A2274" s="4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  <c r="AL2274" s="7"/>
      <c r="AM2274" s="7"/>
      <c r="AN2274" s="7"/>
      <c r="AO2274" s="7"/>
      <c r="AP2274" s="7"/>
      <c r="AQ2274" s="7"/>
      <c r="AR2274" s="7"/>
      <c r="AS2274" s="7"/>
      <c r="AT2274" s="7"/>
      <c r="AU2274" s="7"/>
      <c r="AV2274" s="7"/>
    </row>
    <row r="2275" spans="1:48" ht="14.25">
      <c r="A2275" s="4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/>
      <c r="AM2275" s="7"/>
      <c r="AN2275" s="7"/>
      <c r="AO2275" s="7"/>
      <c r="AP2275" s="7"/>
      <c r="AQ2275" s="7"/>
      <c r="AR2275" s="7"/>
      <c r="AS2275" s="7"/>
      <c r="AT2275" s="7"/>
      <c r="AU2275" s="7"/>
      <c r="AV2275" s="7"/>
    </row>
    <row r="2276" spans="1:48" ht="14.25">
      <c r="A2276" s="4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  <c r="AI2276" s="7"/>
      <c r="AJ2276" s="7"/>
      <c r="AK2276" s="7"/>
      <c r="AL2276" s="7"/>
      <c r="AM2276" s="7"/>
      <c r="AN2276" s="7"/>
      <c r="AO2276" s="7"/>
      <c r="AP2276" s="7"/>
      <c r="AQ2276" s="7"/>
      <c r="AR2276" s="7"/>
      <c r="AS2276" s="7"/>
      <c r="AT2276" s="7"/>
      <c r="AU2276" s="7"/>
      <c r="AV2276" s="7"/>
    </row>
    <row r="2277" spans="1:48" ht="14.25">
      <c r="A2277" s="4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/>
      <c r="AM2277" s="7"/>
      <c r="AN2277" s="7"/>
      <c r="AO2277" s="7"/>
      <c r="AP2277" s="7"/>
      <c r="AQ2277" s="7"/>
      <c r="AR2277" s="7"/>
      <c r="AS2277" s="7"/>
      <c r="AT2277" s="7"/>
      <c r="AU2277" s="7"/>
      <c r="AV2277" s="7"/>
    </row>
    <row r="2278" spans="1:48" ht="14.25">
      <c r="A2278" s="4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  <c r="AI2278" s="7"/>
      <c r="AJ2278" s="7"/>
      <c r="AK2278" s="7"/>
      <c r="AL2278" s="7"/>
      <c r="AM2278" s="7"/>
      <c r="AN2278" s="7"/>
      <c r="AO2278" s="7"/>
      <c r="AP2278" s="7"/>
      <c r="AQ2278" s="7"/>
      <c r="AR2278" s="7"/>
      <c r="AS2278" s="7"/>
      <c r="AT2278" s="7"/>
      <c r="AU2278" s="7"/>
      <c r="AV2278" s="7"/>
    </row>
    <row r="2279" spans="1:48" ht="14.25">
      <c r="A2279" s="4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  <c r="AL2279" s="7"/>
      <c r="AM2279" s="7"/>
      <c r="AN2279" s="7"/>
      <c r="AO2279" s="7"/>
      <c r="AP2279" s="7"/>
      <c r="AQ2279" s="7"/>
      <c r="AR2279" s="7"/>
      <c r="AS2279" s="7"/>
      <c r="AT2279" s="7"/>
      <c r="AU2279" s="7"/>
      <c r="AV2279" s="7"/>
    </row>
    <row r="2280" spans="1:48" ht="14.25">
      <c r="A2280" s="4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  <c r="AI2280" s="7"/>
      <c r="AJ2280" s="7"/>
      <c r="AK2280" s="7"/>
      <c r="AL2280" s="7"/>
      <c r="AM2280" s="7"/>
      <c r="AN2280" s="7"/>
      <c r="AO2280" s="7"/>
      <c r="AP2280" s="7"/>
      <c r="AQ2280" s="7"/>
      <c r="AR2280" s="7"/>
      <c r="AS2280" s="7"/>
      <c r="AT2280" s="7"/>
      <c r="AU2280" s="7"/>
      <c r="AV2280" s="7"/>
    </row>
    <row r="2281" spans="1:48" ht="14.25">
      <c r="A2281" s="4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  <c r="AL2281" s="7"/>
      <c r="AM2281" s="7"/>
      <c r="AN2281" s="7"/>
      <c r="AO2281" s="7"/>
      <c r="AP2281" s="7"/>
      <c r="AQ2281" s="7"/>
      <c r="AR2281" s="7"/>
      <c r="AS2281" s="7"/>
      <c r="AT2281" s="7"/>
      <c r="AU2281" s="7"/>
      <c r="AV2281" s="7"/>
    </row>
    <row r="2282" spans="1:48" ht="14.25">
      <c r="A2282" s="4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  <c r="AI2282" s="7"/>
      <c r="AJ2282" s="7"/>
      <c r="AK2282" s="7"/>
      <c r="AL2282" s="7"/>
      <c r="AM2282" s="7"/>
      <c r="AN2282" s="7"/>
      <c r="AO2282" s="7"/>
      <c r="AP2282" s="7"/>
      <c r="AQ2282" s="7"/>
      <c r="AR2282" s="7"/>
      <c r="AS2282" s="7"/>
      <c r="AT2282" s="7"/>
      <c r="AU2282" s="7"/>
      <c r="AV2282" s="7"/>
    </row>
    <row r="2283" spans="1:48" ht="14.25">
      <c r="A2283" s="4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  <c r="AL2283" s="7"/>
      <c r="AM2283" s="7"/>
      <c r="AN2283" s="7"/>
      <c r="AO2283" s="7"/>
      <c r="AP2283" s="7"/>
      <c r="AQ2283" s="7"/>
      <c r="AR2283" s="7"/>
      <c r="AS2283" s="7"/>
      <c r="AT2283" s="7"/>
      <c r="AU2283" s="7"/>
      <c r="AV2283" s="7"/>
    </row>
    <row r="2284" spans="1:48" ht="14.25">
      <c r="A2284" s="4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  <c r="AL2284" s="7"/>
      <c r="AM2284" s="7"/>
      <c r="AN2284" s="7"/>
      <c r="AO2284" s="7"/>
      <c r="AP2284" s="7"/>
      <c r="AQ2284" s="7"/>
      <c r="AR2284" s="7"/>
      <c r="AS2284" s="7"/>
      <c r="AT2284" s="7"/>
      <c r="AU2284" s="7"/>
      <c r="AV2284" s="7"/>
    </row>
    <row r="2285" spans="1:48" ht="14.25">
      <c r="A2285" s="4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  <c r="AK2285" s="7"/>
      <c r="AL2285" s="7"/>
      <c r="AM2285" s="7"/>
      <c r="AN2285" s="7"/>
      <c r="AO2285" s="7"/>
      <c r="AP2285" s="7"/>
      <c r="AQ2285" s="7"/>
      <c r="AR2285" s="7"/>
      <c r="AS2285" s="7"/>
      <c r="AT2285" s="7"/>
      <c r="AU2285" s="7"/>
      <c r="AV2285" s="7"/>
    </row>
    <row r="2286" spans="1:48" ht="14.25">
      <c r="A2286" s="4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  <c r="AI2286" s="7"/>
      <c r="AJ2286" s="7"/>
      <c r="AK2286" s="7"/>
      <c r="AL2286" s="7"/>
      <c r="AM2286" s="7"/>
      <c r="AN2286" s="7"/>
      <c r="AO2286" s="7"/>
      <c r="AP2286" s="7"/>
      <c r="AQ2286" s="7"/>
      <c r="AR2286" s="7"/>
      <c r="AS2286" s="7"/>
      <c r="AT2286" s="7"/>
      <c r="AU2286" s="7"/>
      <c r="AV2286" s="7"/>
    </row>
    <row r="2287" spans="1:48" ht="14.25">
      <c r="A2287" s="4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  <c r="AL2287" s="7"/>
      <c r="AM2287" s="7"/>
      <c r="AN2287" s="7"/>
      <c r="AO2287" s="7"/>
      <c r="AP2287" s="7"/>
      <c r="AQ2287" s="7"/>
      <c r="AR2287" s="7"/>
      <c r="AS2287" s="7"/>
      <c r="AT2287" s="7"/>
      <c r="AU2287" s="7"/>
      <c r="AV2287" s="7"/>
    </row>
    <row r="2288" spans="1:48" ht="14.25">
      <c r="A2288" s="4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  <c r="AI2288" s="7"/>
      <c r="AJ2288" s="7"/>
      <c r="AK2288" s="7"/>
      <c r="AL2288" s="7"/>
      <c r="AM2288" s="7"/>
      <c r="AN2288" s="7"/>
      <c r="AO2288" s="7"/>
      <c r="AP2288" s="7"/>
      <c r="AQ2288" s="7"/>
      <c r="AR2288" s="7"/>
      <c r="AS2288" s="7"/>
      <c r="AT2288" s="7"/>
      <c r="AU2288" s="7"/>
      <c r="AV2288" s="7"/>
    </row>
    <row r="2289" spans="1:48" ht="14.25">
      <c r="A2289" s="4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  <c r="AI2289" s="7"/>
      <c r="AJ2289" s="7"/>
      <c r="AK2289" s="7"/>
      <c r="AL2289" s="7"/>
      <c r="AM2289" s="7"/>
      <c r="AN2289" s="7"/>
      <c r="AO2289" s="7"/>
      <c r="AP2289" s="7"/>
      <c r="AQ2289" s="7"/>
      <c r="AR2289" s="7"/>
      <c r="AS2289" s="7"/>
      <c r="AT2289" s="7"/>
      <c r="AU2289" s="7"/>
      <c r="AV2289" s="7"/>
    </row>
    <row r="2290" spans="1:48" ht="14.25">
      <c r="A2290" s="4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  <c r="AG2290" s="7"/>
      <c r="AH2290" s="7"/>
      <c r="AI2290" s="7"/>
      <c r="AJ2290" s="7"/>
      <c r="AK2290" s="7"/>
      <c r="AL2290" s="7"/>
      <c r="AM2290" s="7"/>
      <c r="AN2290" s="7"/>
      <c r="AO2290" s="7"/>
      <c r="AP2290" s="7"/>
      <c r="AQ2290" s="7"/>
      <c r="AR2290" s="7"/>
      <c r="AS2290" s="7"/>
      <c r="AT2290" s="7"/>
      <c r="AU2290" s="7"/>
      <c r="AV2290" s="7"/>
    </row>
    <row r="2291" spans="1:48" ht="14.25">
      <c r="A2291" s="4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  <c r="AL2291" s="7"/>
      <c r="AM2291" s="7"/>
      <c r="AN2291" s="7"/>
      <c r="AO2291" s="7"/>
      <c r="AP2291" s="7"/>
      <c r="AQ2291" s="7"/>
      <c r="AR2291" s="7"/>
      <c r="AS2291" s="7"/>
      <c r="AT2291" s="7"/>
      <c r="AU2291" s="7"/>
      <c r="AV2291" s="7"/>
    </row>
    <row r="2292" spans="1:48" ht="14.25">
      <c r="A2292" s="4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  <c r="AG2292" s="7"/>
      <c r="AH2292" s="7"/>
      <c r="AI2292" s="7"/>
      <c r="AJ2292" s="7"/>
      <c r="AK2292" s="7"/>
      <c r="AL2292" s="7"/>
      <c r="AM2292" s="7"/>
      <c r="AN2292" s="7"/>
      <c r="AO2292" s="7"/>
      <c r="AP2292" s="7"/>
      <c r="AQ2292" s="7"/>
      <c r="AR2292" s="7"/>
      <c r="AS2292" s="7"/>
      <c r="AT2292" s="7"/>
      <c r="AU2292" s="7"/>
      <c r="AV2292" s="7"/>
    </row>
    <row r="2293" spans="1:48" ht="14.25">
      <c r="A2293" s="4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  <c r="AI2293" s="7"/>
      <c r="AJ2293" s="7"/>
      <c r="AK2293" s="7"/>
      <c r="AL2293" s="7"/>
      <c r="AM2293" s="7"/>
      <c r="AN2293" s="7"/>
      <c r="AO2293" s="7"/>
      <c r="AP2293" s="7"/>
      <c r="AQ2293" s="7"/>
      <c r="AR2293" s="7"/>
      <c r="AS2293" s="7"/>
      <c r="AT2293" s="7"/>
      <c r="AU2293" s="7"/>
      <c r="AV2293" s="7"/>
    </row>
    <row r="2294" spans="1:48" ht="14.25">
      <c r="A2294" s="4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  <c r="AG2294" s="7"/>
      <c r="AH2294" s="7"/>
      <c r="AI2294" s="7"/>
      <c r="AJ2294" s="7"/>
      <c r="AK2294" s="7"/>
      <c r="AL2294" s="7"/>
      <c r="AM2294" s="7"/>
      <c r="AN2294" s="7"/>
      <c r="AO2294" s="7"/>
      <c r="AP2294" s="7"/>
      <c r="AQ2294" s="7"/>
      <c r="AR2294" s="7"/>
      <c r="AS2294" s="7"/>
      <c r="AT2294" s="7"/>
      <c r="AU2294" s="7"/>
      <c r="AV2294" s="7"/>
    </row>
    <row r="2295" spans="1:48" ht="14.25">
      <c r="A2295" s="4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  <c r="AI2295" s="7"/>
      <c r="AJ2295" s="7"/>
      <c r="AK2295" s="7"/>
      <c r="AL2295" s="7"/>
      <c r="AM2295" s="7"/>
      <c r="AN2295" s="7"/>
      <c r="AO2295" s="7"/>
      <c r="AP2295" s="7"/>
      <c r="AQ2295" s="7"/>
      <c r="AR2295" s="7"/>
      <c r="AS2295" s="7"/>
      <c r="AT2295" s="7"/>
      <c r="AU2295" s="7"/>
      <c r="AV2295" s="7"/>
    </row>
    <row r="2296" spans="1:48" ht="14.25">
      <c r="A2296" s="4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  <c r="AG2296" s="7"/>
      <c r="AH2296" s="7"/>
      <c r="AI2296" s="7"/>
      <c r="AJ2296" s="7"/>
      <c r="AK2296" s="7"/>
      <c r="AL2296" s="7"/>
      <c r="AM2296" s="7"/>
      <c r="AN2296" s="7"/>
      <c r="AO2296" s="7"/>
      <c r="AP2296" s="7"/>
      <c r="AQ2296" s="7"/>
      <c r="AR2296" s="7"/>
      <c r="AS2296" s="7"/>
      <c r="AT2296" s="7"/>
      <c r="AU2296" s="7"/>
      <c r="AV2296" s="7"/>
    </row>
    <row r="2297" spans="1:48" ht="14.25">
      <c r="A2297" s="4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  <c r="AI2297" s="7"/>
      <c r="AJ2297" s="7"/>
      <c r="AK2297" s="7"/>
      <c r="AL2297" s="7"/>
      <c r="AM2297" s="7"/>
      <c r="AN2297" s="7"/>
      <c r="AO2297" s="7"/>
      <c r="AP2297" s="7"/>
      <c r="AQ2297" s="7"/>
      <c r="AR2297" s="7"/>
      <c r="AS2297" s="7"/>
      <c r="AT2297" s="7"/>
      <c r="AU2297" s="7"/>
      <c r="AV2297" s="7"/>
    </row>
    <row r="2298" spans="1:48" ht="14.25">
      <c r="A2298" s="4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  <c r="AL2298" s="7"/>
      <c r="AM2298" s="7"/>
      <c r="AN2298" s="7"/>
      <c r="AO2298" s="7"/>
      <c r="AP2298" s="7"/>
      <c r="AQ2298" s="7"/>
      <c r="AR2298" s="7"/>
      <c r="AS2298" s="7"/>
      <c r="AT2298" s="7"/>
      <c r="AU2298" s="7"/>
      <c r="AV2298" s="7"/>
    </row>
    <row r="2299" spans="1:48" ht="14.25">
      <c r="A2299" s="4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  <c r="AI2299" s="7"/>
      <c r="AJ2299" s="7"/>
      <c r="AK2299" s="7"/>
      <c r="AL2299" s="7"/>
      <c r="AM2299" s="7"/>
      <c r="AN2299" s="7"/>
      <c r="AO2299" s="7"/>
      <c r="AP2299" s="7"/>
      <c r="AQ2299" s="7"/>
      <c r="AR2299" s="7"/>
      <c r="AS2299" s="7"/>
      <c r="AT2299" s="7"/>
      <c r="AU2299" s="7"/>
      <c r="AV2299" s="7"/>
    </row>
    <row r="2300" spans="1:48" ht="14.25">
      <c r="A2300" s="4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/>
      <c r="AM2300" s="7"/>
      <c r="AN2300" s="7"/>
      <c r="AO2300" s="7"/>
      <c r="AP2300" s="7"/>
      <c r="AQ2300" s="7"/>
      <c r="AR2300" s="7"/>
      <c r="AS2300" s="7"/>
      <c r="AT2300" s="7"/>
      <c r="AU2300" s="7"/>
      <c r="AV2300" s="7"/>
    </row>
    <row r="2301" spans="1:48" ht="14.25">
      <c r="A2301" s="4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  <c r="AG2301" s="7"/>
      <c r="AH2301" s="7"/>
      <c r="AI2301" s="7"/>
      <c r="AJ2301" s="7"/>
      <c r="AK2301" s="7"/>
      <c r="AL2301" s="7"/>
      <c r="AM2301" s="7"/>
      <c r="AN2301" s="7"/>
      <c r="AO2301" s="7"/>
      <c r="AP2301" s="7"/>
      <c r="AQ2301" s="7"/>
      <c r="AR2301" s="7"/>
      <c r="AS2301" s="7"/>
      <c r="AT2301" s="7"/>
      <c r="AU2301" s="7"/>
      <c r="AV2301" s="7"/>
    </row>
    <row r="2302" spans="1:48" ht="14.25">
      <c r="A2302" s="4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  <c r="AK2302" s="7"/>
      <c r="AL2302" s="7"/>
      <c r="AM2302" s="7"/>
      <c r="AN2302" s="7"/>
      <c r="AO2302" s="7"/>
      <c r="AP2302" s="7"/>
      <c r="AQ2302" s="7"/>
      <c r="AR2302" s="7"/>
      <c r="AS2302" s="7"/>
      <c r="AT2302" s="7"/>
      <c r="AU2302" s="7"/>
      <c r="AV2302" s="7"/>
    </row>
    <row r="2303" spans="1:48" ht="14.25">
      <c r="A2303" s="4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  <c r="AG2303" s="7"/>
      <c r="AH2303" s="7"/>
      <c r="AI2303" s="7"/>
      <c r="AJ2303" s="7"/>
      <c r="AK2303" s="7"/>
      <c r="AL2303" s="7"/>
      <c r="AM2303" s="7"/>
      <c r="AN2303" s="7"/>
      <c r="AO2303" s="7"/>
      <c r="AP2303" s="7"/>
      <c r="AQ2303" s="7"/>
      <c r="AR2303" s="7"/>
      <c r="AS2303" s="7"/>
      <c r="AT2303" s="7"/>
      <c r="AU2303" s="7"/>
      <c r="AV2303" s="7"/>
    </row>
    <row r="2304" spans="1:48" ht="14.25">
      <c r="A2304" s="4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  <c r="AK2304" s="7"/>
      <c r="AL2304" s="7"/>
      <c r="AM2304" s="7"/>
      <c r="AN2304" s="7"/>
      <c r="AO2304" s="7"/>
      <c r="AP2304" s="7"/>
      <c r="AQ2304" s="7"/>
      <c r="AR2304" s="7"/>
      <c r="AS2304" s="7"/>
      <c r="AT2304" s="7"/>
      <c r="AU2304" s="7"/>
      <c r="AV2304" s="7"/>
    </row>
    <row r="2305" spans="1:48" ht="14.25">
      <c r="A2305" s="4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  <c r="AG2305" s="7"/>
      <c r="AH2305" s="7"/>
      <c r="AI2305" s="7"/>
      <c r="AJ2305" s="7"/>
      <c r="AK2305" s="7"/>
      <c r="AL2305" s="7"/>
      <c r="AM2305" s="7"/>
      <c r="AN2305" s="7"/>
      <c r="AO2305" s="7"/>
      <c r="AP2305" s="7"/>
      <c r="AQ2305" s="7"/>
      <c r="AR2305" s="7"/>
      <c r="AS2305" s="7"/>
      <c r="AT2305" s="7"/>
      <c r="AU2305" s="7"/>
      <c r="AV2305" s="7"/>
    </row>
    <row r="2306" spans="1:48" ht="14.25">
      <c r="A2306" s="4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  <c r="AK2306" s="7"/>
      <c r="AL2306" s="7"/>
      <c r="AM2306" s="7"/>
      <c r="AN2306" s="7"/>
      <c r="AO2306" s="7"/>
      <c r="AP2306" s="7"/>
      <c r="AQ2306" s="7"/>
      <c r="AR2306" s="7"/>
      <c r="AS2306" s="7"/>
      <c r="AT2306" s="7"/>
      <c r="AU2306" s="7"/>
      <c r="AV2306" s="7"/>
    </row>
    <row r="2307" spans="1:48" ht="14.25">
      <c r="A2307" s="4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  <c r="AG2307" s="7"/>
      <c r="AH2307" s="7"/>
      <c r="AI2307" s="7"/>
      <c r="AJ2307" s="7"/>
      <c r="AK2307" s="7"/>
      <c r="AL2307" s="7"/>
      <c r="AM2307" s="7"/>
      <c r="AN2307" s="7"/>
      <c r="AO2307" s="7"/>
      <c r="AP2307" s="7"/>
      <c r="AQ2307" s="7"/>
      <c r="AR2307" s="7"/>
      <c r="AS2307" s="7"/>
      <c r="AT2307" s="7"/>
      <c r="AU2307" s="7"/>
      <c r="AV2307" s="7"/>
    </row>
    <row r="2308" spans="1:48" ht="14.25">
      <c r="A2308" s="4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  <c r="AK2308" s="7"/>
      <c r="AL2308" s="7"/>
      <c r="AM2308" s="7"/>
      <c r="AN2308" s="7"/>
      <c r="AO2308" s="7"/>
      <c r="AP2308" s="7"/>
      <c r="AQ2308" s="7"/>
      <c r="AR2308" s="7"/>
      <c r="AS2308" s="7"/>
      <c r="AT2308" s="7"/>
      <c r="AU2308" s="7"/>
      <c r="AV2308" s="7"/>
    </row>
    <row r="2309" spans="1:48" ht="14.25">
      <c r="A2309" s="4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  <c r="AI2309" s="7"/>
      <c r="AJ2309" s="7"/>
      <c r="AK2309" s="7"/>
      <c r="AL2309" s="7"/>
      <c r="AM2309" s="7"/>
      <c r="AN2309" s="7"/>
      <c r="AO2309" s="7"/>
      <c r="AP2309" s="7"/>
      <c r="AQ2309" s="7"/>
      <c r="AR2309" s="7"/>
      <c r="AS2309" s="7"/>
      <c r="AT2309" s="7"/>
      <c r="AU2309" s="7"/>
      <c r="AV2309" s="7"/>
    </row>
    <row r="2310" spans="1:48" ht="14.25">
      <c r="A2310" s="4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  <c r="AK2310" s="7"/>
      <c r="AL2310" s="7"/>
      <c r="AM2310" s="7"/>
      <c r="AN2310" s="7"/>
      <c r="AO2310" s="7"/>
      <c r="AP2310" s="7"/>
      <c r="AQ2310" s="7"/>
      <c r="AR2310" s="7"/>
      <c r="AS2310" s="7"/>
      <c r="AT2310" s="7"/>
      <c r="AU2310" s="7"/>
      <c r="AV2310" s="7"/>
    </row>
    <row r="2311" spans="1:48" ht="14.25">
      <c r="A2311" s="4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  <c r="AI2311" s="7"/>
      <c r="AJ2311" s="7"/>
      <c r="AK2311" s="7"/>
      <c r="AL2311" s="7"/>
      <c r="AM2311" s="7"/>
      <c r="AN2311" s="7"/>
      <c r="AO2311" s="7"/>
      <c r="AP2311" s="7"/>
      <c r="AQ2311" s="7"/>
      <c r="AR2311" s="7"/>
      <c r="AS2311" s="7"/>
      <c r="AT2311" s="7"/>
      <c r="AU2311" s="7"/>
      <c r="AV2311" s="7"/>
    </row>
    <row r="2312" spans="1:48" ht="14.25">
      <c r="A2312" s="4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  <c r="AK2312" s="7"/>
      <c r="AL2312" s="7"/>
      <c r="AM2312" s="7"/>
      <c r="AN2312" s="7"/>
      <c r="AO2312" s="7"/>
      <c r="AP2312" s="7"/>
      <c r="AQ2312" s="7"/>
      <c r="AR2312" s="7"/>
      <c r="AS2312" s="7"/>
      <c r="AT2312" s="7"/>
      <c r="AU2312" s="7"/>
      <c r="AV2312" s="7"/>
    </row>
    <row r="2313" spans="1:48" ht="14.25">
      <c r="A2313" s="4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  <c r="AK2313" s="7"/>
      <c r="AL2313" s="7"/>
      <c r="AM2313" s="7"/>
      <c r="AN2313" s="7"/>
      <c r="AO2313" s="7"/>
      <c r="AP2313" s="7"/>
      <c r="AQ2313" s="7"/>
      <c r="AR2313" s="7"/>
      <c r="AS2313" s="7"/>
      <c r="AT2313" s="7"/>
      <c r="AU2313" s="7"/>
      <c r="AV2313" s="7"/>
    </row>
    <row r="2314" spans="1:48" ht="14.25">
      <c r="A2314" s="4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  <c r="AI2314" s="7"/>
      <c r="AJ2314" s="7"/>
      <c r="AK2314" s="7"/>
      <c r="AL2314" s="7"/>
      <c r="AM2314" s="7"/>
      <c r="AN2314" s="7"/>
      <c r="AO2314" s="7"/>
      <c r="AP2314" s="7"/>
      <c r="AQ2314" s="7"/>
      <c r="AR2314" s="7"/>
      <c r="AS2314" s="7"/>
      <c r="AT2314" s="7"/>
      <c r="AU2314" s="7"/>
      <c r="AV2314" s="7"/>
    </row>
    <row r="2315" spans="1:48" ht="14.25">
      <c r="A2315" s="4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  <c r="AK2315" s="7"/>
      <c r="AL2315" s="7"/>
      <c r="AM2315" s="7"/>
      <c r="AN2315" s="7"/>
      <c r="AO2315" s="7"/>
      <c r="AP2315" s="7"/>
      <c r="AQ2315" s="7"/>
      <c r="AR2315" s="7"/>
      <c r="AS2315" s="7"/>
      <c r="AT2315" s="7"/>
      <c r="AU2315" s="7"/>
      <c r="AV2315" s="7"/>
    </row>
    <row r="2316" spans="1:48" ht="14.25">
      <c r="A2316" s="4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  <c r="AK2316" s="7"/>
      <c r="AL2316" s="7"/>
      <c r="AM2316" s="7"/>
      <c r="AN2316" s="7"/>
      <c r="AO2316" s="7"/>
      <c r="AP2316" s="7"/>
      <c r="AQ2316" s="7"/>
      <c r="AR2316" s="7"/>
      <c r="AS2316" s="7"/>
      <c r="AT2316" s="7"/>
      <c r="AU2316" s="7"/>
      <c r="AV2316" s="7"/>
    </row>
    <row r="2317" spans="1:48" ht="14.25">
      <c r="A2317" s="4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  <c r="AL2317" s="7"/>
      <c r="AM2317" s="7"/>
      <c r="AN2317" s="7"/>
      <c r="AO2317" s="7"/>
      <c r="AP2317" s="7"/>
      <c r="AQ2317" s="7"/>
      <c r="AR2317" s="7"/>
      <c r="AS2317" s="7"/>
      <c r="AT2317" s="7"/>
      <c r="AU2317" s="7"/>
      <c r="AV2317" s="7"/>
    </row>
    <row r="2318" spans="1:48" ht="14.25">
      <c r="A2318" s="4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  <c r="AL2318" s="7"/>
      <c r="AM2318" s="7"/>
      <c r="AN2318" s="7"/>
      <c r="AO2318" s="7"/>
      <c r="AP2318" s="7"/>
      <c r="AQ2318" s="7"/>
      <c r="AR2318" s="7"/>
      <c r="AS2318" s="7"/>
      <c r="AT2318" s="7"/>
      <c r="AU2318" s="7"/>
      <c r="AV2318" s="7"/>
    </row>
    <row r="2319" spans="1:48" ht="14.25">
      <c r="A2319" s="4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  <c r="AI2319" s="7"/>
      <c r="AJ2319" s="7"/>
      <c r="AK2319" s="7"/>
      <c r="AL2319" s="7"/>
      <c r="AM2319" s="7"/>
      <c r="AN2319" s="7"/>
      <c r="AO2319" s="7"/>
      <c r="AP2319" s="7"/>
      <c r="AQ2319" s="7"/>
      <c r="AR2319" s="7"/>
      <c r="AS2319" s="7"/>
      <c r="AT2319" s="7"/>
      <c r="AU2319" s="7"/>
      <c r="AV2319" s="7"/>
    </row>
    <row r="2320" spans="1:48" ht="14.25">
      <c r="A2320" s="4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  <c r="AK2320" s="7"/>
      <c r="AL2320" s="7"/>
      <c r="AM2320" s="7"/>
      <c r="AN2320" s="7"/>
      <c r="AO2320" s="7"/>
      <c r="AP2320" s="7"/>
      <c r="AQ2320" s="7"/>
      <c r="AR2320" s="7"/>
      <c r="AS2320" s="7"/>
      <c r="AT2320" s="7"/>
      <c r="AU2320" s="7"/>
      <c r="AV2320" s="7"/>
    </row>
    <row r="2321" spans="1:48" ht="14.25">
      <c r="A2321" s="4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  <c r="AK2321" s="7"/>
      <c r="AL2321" s="7"/>
      <c r="AM2321" s="7"/>
      <c r="AN2321" s="7"/>
      <c r="AO2321" s="7"/>
      <c r="AP2321" s="7"/>
      <c r="AQ2321" s="7"/>
      <c r="AR2321" s="7"/>
      <c r="AS2321" s="7"/>
      <c r="AT2321" s="7"/>
      <c r="AU2321" s="7"/>
      <c r="AV2321" s="7"/>
    </row>
    <row r="2322" spans="1:48" ht="14.25">
      <c r="A2322" s="4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  <c r="AK2322" s="7"/>
      <c r="AL2322" s="7"/>
      <c r="AM2322" s="7"/>
      <c r="AN2322" s="7"/>
      <c r="AO2322" s="7"/>
      <c r="AP2322" s="7"/>
      <c r="AQ2322" s="7"/>
      <c r="AR2322" s="7"/>
      <c r="AS2322" s="7"/>
      <c r="AT2322" s="7"/>
      <c r="AU2322" s="7"/>
      <c r="AV2322" s="7"/>
    </row>
    <row r="2323" spans="1:48" ht="14.25">
      <c r="A2323" s="4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  <c r="AG2323" s="7"/>
      <c r="AH2323" s="7"/>
      <c r="AI2323" s="7"/>
      <c r="AJ2323" s="7"/>
      <c r="AK2323" s="7"/>
      <c r="AL2323" s="7"/>
      <c r="AM2323" s="7"/>
      <c r="AN2323" s="7"/>
      <c r="AO2323" s="7"/>
      <c r="AP2323" s="7"/>
      <c r="AQ2323" s="7"/>
      <c r="AR2323" s="7"/>
      <c r="AS2323" s="7"/>
      <c r="AT2323" s="7"/>
      <c r="AU2323" s="7"/>
      <c r="AV2323" s="7"/>
    </row>
    <row r="2324" spans="1:48" ht="14.25">
      <c r="A2324" s="4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  <c r="AK2324" s="7"/>
      <c r="AL2324" s="7"/>
      <c r="AM2324" s="7"/>
      <c r="AN2324" s="7"/>
      <c r="AO2324" s="7"/>
      <c r="AP2324" s="7"/>
      <c r="AQ2324" s="7"/>
      <c r="AR2324" s="7"/>
      <c r="AS2324" s="7"/>
      <c r="AT2324" s="7"/>
      <c r="AU2324" s="7"/>
      <c r="AV2324" s="7"/>
    </row>
    <row r="2325" spans="1:48" ht="14.25">
      <c r="A2325" s="4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  <c r="AG2325" s="7"/>
      <c r="AH2325" s="7"/>
      <c r="AI2325" s="7"/>
      <c r="AJ2325" s="7"/>
      <c r="AK2325" s="7"/>
      <c r="AL2325" s="7"/>
      <c r="AM2325" s="7"/>
      <c r="AN2325" s="7"/>
      <c r="AO2325" s="7"/>
      <c r="AP2325" s="7"/>
      <c r="AQ2325" s="7"/>
      <c r="AR2325" s="7"/>
      <c r="AS2325" s="7"/>
      <c r="AT2325" s="7"/>
      <c r="AU2325" s="7"/>
      <c r="AV2325" s="7"/>
    </row>
    <row r="2326" spans="1:48" ht="14.25">
      <c r="A2326" s="4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  <c r="AK2326" s="7"/>
      <c r="AL2326" s="7"/>
      <c r="AM2326" s="7"/>
      <c r="AN2326" s="7"/>
      <c r="AO2326" s="7"/>
      <c r="AP2326" s="7"/>
      <c r="AQ2326" s="7"/>
      <c r="AR2326" s="7"/>
      <c r="AS2326" s="7"/>
      <c r="AT2326" s="7"/>
      <c r="AU2326" s="7"/>
      <c r="AV2326" s="7"/>
    </row>
    <row r="2327" spans="1:48" ht="14.25">
      <c r="A2327" s="4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7"/>
      <c r="AE2327" s="7"/>
      <c r="AF2327" s="7"/>
      <c r="AG2327" s="7"/>
      <c r="AH2327" s="7"/>
      <c r="AI2327" s="7"/>
      <c r="AJ2327" s="7"/>
      <c r="AK2327" s="7"/>
      <c r="AL2327" s="7"/>
      <c r="AM2327" s="7"/>
      <c r="AN2327" s="7"/>
      <c r="AO2327" s="7"/>
      <c r="AP2327" s="7"/>
      <c r="AQ2327" s="7"/>
      <c r="AR2327" s="7"/>
      <c r="AS2327" s="7"/>
      <c r="AT2327" s="7"/>
      <c r="AU2327" s="7"/>
      <c r="AV2327" s="7"/>
    </row>
    <row r="2328" spans="1:48" ht="14.25">
      <c r="A2328" s="4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  <c r="AK2328" s="7"/>
      <c r="AL2328" s="7"/>
      <c r="AM2328" s="7"/>
      <c r="AN2328" s="7"/>
      <c r="AO2328" s="7"/>
      <c r="AP2328" s="7"/>
      <c r="AQ2328" s="7"/>
      <c r="AR2328" s="7"/>
      <c r="AS2328" s="7"/>
      <c r="AT2328" s="7"/>
      <c r="AU2328" s="7"/>
      <c r="AV2328" s="7"/>
    </row>
    <row r="2329" spans="1:48" ht="14.25">
      <c r="A2329" s="4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  <c r="AG2329" s="7"/>
      <c r="AH2329" s="7"/>
      <c r="AI2329" s="7"/>
      <c r="AJ2329" s="7"/>
      <c r="AK2329" s="7"/>
      <c r="AL2329" s="7"/>
      <c r="AM2329" s="7"/>
      <c r="AN2329" s="7"/>
      <c r="AO2329" s="7"/>
      <c r="AP2329" s="7"/>
      <c r="AQ2329" s="7"/>
      <c r="AR2329" s="7"/>
      <c r="AS2329" s="7"/>
      <c r="AT2329" s="7"/>
      <c r="AU2329" s="7"/>
      <c r="AV2329" s="7"/>
    </row>
    <row r="2330" spans="1:48" ht="14.25">
      <c r="A2330" s="4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  <c r="AK2330" s="7"/>
      <c r="AL2330" s="7"/>
      <c r="AM2330" s="7"/>
      <c r="AN2330" s="7"/>
      <c r="AO2330" s="7"/>
      <c r="AP2330" s="7"/>
      <c r="AQ2330" s="7"/>
      <c r="AR2330" s="7"/>
      <c r="AS2330" s="7"/>
      <c r="AT2330" s="7"/>
      <c r="AU2330" s="7"/>
      <c r="AV2330" s="7"/>
    </row>
    <row r="2331" spans="1:48" ht="14.25">
      <c r="A2331" s="4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  <c r="AG2331" s="7"/>
      <c r="AH2331" s="7"/>
      <c r="AI2331" s="7"/>
      <c r="AJ2331" s="7"/>
      <c r="AK2331" s="7"/>
      <c r="AL2331" s="7"/>
      <c r="AM2331" s="7"/>
      <c r="AN2331" s="7"/>
      <c r="AO2331" s="7"/>
      <c r="AP2331" s="7"/>
      <c r="AQ2331" s="7"/>
      <c r="AR2331" s="7"/>
      <c r="AS2331" s="7"/>
      <c r="AT2331" s="7"/>
      <c r="AU2331" s="7"/>
      <c r="AV2331" s="7"/>
    </row>
    <row r="2332" spans="1:48" ht="14.25">
      <c r="A2332" s="4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  <c r="AL2332" s="7"/>
      <c r="AM2332" s="7"/>
      <c r="AN2332" s="7"/>
      <c r="AO2332" s="7"/>
      <c r="AP2332" s="7"/>
      <c r="AQ2332" s="7"/>
      <c r="AR2332" s="7"/>
      <c r="AS2332" s="7"/>
      <c r="AT2332" s="7"/>
      <c r="AU2332" s="7"/>
      <c r="AV2332" s="7"/>
    </row>
    <row r="2333" spans="1:48" ht="14.25">
      <c r="A2333" s="4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  <c r="AG2333" s="7"/>
      <c r="AH2333" s="7"/>
      <c r="AI2333" s="7"/>
      <c r="AJ2333" s="7"/>
      <c r="AK2333" s="7"/>
      <c r="AL2333" s="7"/>
      <c r="AM2333" s="7"/>
      <c r="AN2333" s="7"/>
      <c r="AO2333" s="7"/>
      <c r="AP2333" s="7"/>
      <c r="AQ2333" s="7"/>
      <c r="AR2333" s="7"/>
      <c r="AS2333" s="7"/>
      <c r="AT2333" s="7"/>
      <c r="AU2333" s="7"/>
      <c r="AV2333" s="7"/>
    </row>
    <row r="2334" spans="1:48" ht="14.25">
      <c r="A2334" s="4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  <c r="AI2334" s="7"/>
      <c r="AJ2334" s="7"/>
      <c r="AK2334" s="7"/>
      <c r="AL2334" s="7"/>
      <c r="AM2334" s="7"/>
      <c r="AN2334" s="7"/>
      <c r="AO2334" s="7"/>
      <c r="AP2334" s="7"/>
      <c r="AQ2334" s="7"/>
      <c r="AR2334" s="7"/>
      <c r="AS2334" s="7"/>
      <c r="AT2334" s="7"/>
      <c r="AU2334" s="7"/>
      <c r="AV2334" s="7"/>
    </row>
    <row r="2335" spans="1:48" ht="14.25">
      <c r="A2335" s="4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  <c r="AG2335" s="7"/>
      <c r="AH2335" s="7"/>
      <c r="AI2335" s="7"/>
      <c r="AJ2335" s="7"/>
      <c r="AK2335" s="7"/>
      <c r="AL2335" s="7"/>
      <c r="AM2335" s="7"/>
      <c r="AN2335" s="7"/>
      <c r="AO2335" s="7"/>
      <c r="AP2335" s="7"/>
      <c r="AQ2335" s="7"/>
      <c r="AR2335" s="7"/>
      <c r="AS2335" s="7"/>
      <c r="AT2335" s="7"/>
      <c r="AU2335" s="7"/>
      <c r="AV2335" s="7"/>
    </row>
    <row r="2336" spans="1:48" ht="14.25">
      <c r="A2336" s="4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  <c r="AI2336" s="7"/>
      <c r="AJ2336" s="7"/>
      <c r="AK2336" s="7"/>
      <c r="AL2336" s="7"/>
      <c r="AM2336" s="7"/>
      <c r="AN2336" s="7"/>
      <c r="AO2336" s="7"/>
      <c r="AP2336" s="7"/>
      <c r="AQ2336" s="7"/>
      <c r="AR2336" s="7"/>
      <c r="AS2336" s="7"/>
      <c r="AT2336" s="7"/>
      <c r="AU2336" s="7"/>
      <c r="AV2336" s="7"/>
    </row>
    <row r="2337" spans="1:48" ht="14.25">
      <c r="A2337" s="4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  <c r="AG2337" s="7"/>
      <c r="AH2337" s="7"/>
      <c r="AI2337" s="7"/>
      <c r="AJ2337" s="7"/>
      <c r="AK2337" s="7"/>
      <c r="AL2337" s="7"/>
      <c r="AM2337" s="7"/>
      <c r="AN2337" s="7"/>
      <c r="AO2337" s="7"/>
      <c r="AP2337" s="7"/>
      <c r="AQ2337" s="7"/>
      <c r="AR2337" s="7"/>
      <c r="AS2337" s="7"/>
      <c r="AT2337" s="7"/>
      <c r="AU2337" s="7"/>
      <c r="AV2337" s="7"/>
    </row>
    <row r="2338" spans="1:48" ht="14.25">
      <c r="A2338" s="4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  <c r="AL2338" s="7"/>
      <c r="AM2338" s="7"/>
      <c r="AN2338" s="7"/>
      <c r="AO2338" s="7"/>
      <c r="AP2338" s="7"/>
      <c r="AQ2338" s="7"/>
      <c r="AR2338" s="7"/>
      <c r="AS2338" s="7"/>
      <c r="AT2338" s="7"/>
      <c r="AU2338" s="7"/>
      <c r="AV2338" s="7"/>
    </row>
    <row r="2339" spans="1:48" ht="14.25">
      <c r="A2339" s="4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  <c r="AG2339" s="7"/>
      <c r="AH2339" s="7"/>
      <c r="AI2339" s="7"/>
      <c r="AJ2339" s="7"/>
      <c r="AK2339" s="7"/>
      <c r="AL2339" s="7"/>
      <c r="AM2339" s="7"/>
      <c r="AN2339" s="7"/>
      <c r="AO2339" s="7"/>
      <c r="AP2339" s="7"/>
      <c r="AQ2339" s="7"/>
      <c r="AR2339" s="7"/>
      <c r="AS2339" s="7"/>
      <c r="AT2339" s="7"/>
      <c r="AU2339" s="7"/>
      <c r="AV2339" s="7"/>
    </row>
    <row r="2340" spans="1:48" ht="14.25">
      <c r="A2340" s="4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  <c r="AL2340" s="7"/>
      <c r="AM2340" s="7"/>
      <c r="AN2340" s="7"/>
      <c r="AO2340" s="7"/>
      <c r="AP2340" s="7"/>
      <c r="AQ2340" s="7"/>
      <c r="AR2340" s="7"/>
      <c r="AS2340" s="7"/>
      <c r="AT2340" s="7"/>
      <c r="AU2340" s="7"/>
      <c r="AV2340" s="7"/>
    </row>
    <row r="2341" spans="1:48" ht="14.25">
      <c r="A2341" s="4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  <c r="AG2341" s="7"/>
      <c r="AH2341" s="7"/>
      <c r="AI2341" s="7"/>
      <c r="AJ2341" s="7"/>
      <c r="AK2341" s="7"/>
      <c r="AL2341" s="7"/>
      <c r="AM2341" s="7"/>
      <c r="AN2341" s="7"/>
      <c r="AO2341" s="7"/>
      <c r="AP2341" s="7"/>
      <c r="AQ2341" s="7"/>
      <c r="AR2341" s="7"/>
      <c r="AS2341" s="7"/>
      <c r="AT2341" s="7"/>
      <c r="AU2341" s="7"/>
      <c r="AV2341" s="7"/>
    </row>
    <row r="2342" spans="1:48" ht="14.25">
      <c r="A2342" s="4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  <c r="AL2342" s="7"/>
      <c r="AM2342" s="7"/>
      <c r="AN2342" s="7"/>
      <c r="AO2342" s="7"/>
      <c r="AP2342" s="7"/>
      <c r="AQ2342" s="7"/>
      <c r="AR2342" s="7"/>
      <c r="AS2342" s="7"/>
      <c r="AT2342" s="7"/>
      <c r="AU2342" s="7"/>
      <c r="AV2342" s="7"/>
    </row>
    <row r="2343" spans="1:48" ht="14.25">
      <c r="A2343" s="4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  <c r="AG2343" s="7"/>
      <c r="AH2343" s="7"/>
      <c r="AI2343" s="7"/>
      <c r="AJ2343" s="7"/>
      <c r="AK2343" s="7"/>
      <c r="AL2343" s="7"/>
      <c r="AM2343" s="7"/>
      <c r="AN2343" s="7"/>
      <c r="AO2343" s="7"/>
      <c r="AP2343" s="7"/>
      <c r="AQ2343" s="7"/>
      <c r="AR2343" s="7"/>
      <c r="AS2343" s="7"/>
      <c r="AT2343" s="7"/>
      <c r="AU2343" s="7"/>
      <c r="AV2343" s="7"/>
    </row>
    <row r="2344" spans="1:48" ht="14.25">
      <c r="A2344" s="4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  <c r="AI2344" s="7"/>
      <c r="AJ2344" s="7"/>
      <c r="AK2344" s="7"/>
      <c r="AL2344" s="7"/>
      <c r="AM2344" s="7"/>
      <c r="AN2344" s="7"/>
      <c r="AO2344" s="7"/>
      <c r="AP2344" s="7"/>
      <c r="AQ2344" s="7"/>
      <c r="AR2344" s="7"/>
      <c r="AS2344" s="7"/>
      <c r="AT2344" s="7"/>
      <c r="AU2344" s="7"/>
      <c r="AV2344" s="7"/>
    </row>
    <row r="2345" spans="1:48" ht="14.25">
      <c r="A2345" s="4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  <c r="AL2345" s="7"/>
      <c r="AM2345" s="7"/>
      <c r="AN2345" s="7"/>
      <c r="AO2345" s="7"/>
      <c r="AP2345" s="7"/>
      <c r="AQ2345" s="7"/>
      <c r="AR2345" s="7"/>
      <c r="AS2345" s="7"/>
      <c r="AT2345" s="7"/>
      <c r="AU2345" s="7"/>
      <c r="AV2345" s="7"/>
    </row>
    <row r="2346" spans="1:48" ht="14.25">
      <c r="A2346" s="4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  <c r="AL2346" s="7"/>
      <c r="AM2346" s="7"/>
      <c r="AN2346" s="7"/>
      <c r="AO2346" s="7"/>
      <c r="AP2346" s="7"/>
      <c r="AQ2346" s="7"/>
      <c r="AR2346" s="7"/>
      <c r="AS2346" s="7"/>
      <c r="AT2346" s="7"/>
      <c r="AU2346" s="7"/>
      <c r="AV2346" s="7"/>
    </row>
    <row r="2347" spans="1:48" ht="14.25">
      <c r="A2347" s="4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/>
      <c r="AM2347" s="7"/>
      <c r="AN2347" s="7"/>
      <c r="AO2347" s="7"/>
      <c r="AP2347" s="7"/>
      <c r="AQ2347" s="7"/>
      <c r="AR2347" s="7"/>
      <c r="AS2347" s="7"/>
      <c r="AT2347" s="7"/>
      <c r="AU2347" s="7"/>
      <c r="AV2347" s="7"/>
    </row>
    <row r="2348" spans="1:48" ht="14.25">
      <c r="A2348" s="4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  <c r="AG2348" s="7"/>
      <c r="AH2348" s="7"/>
      <c r="AI2348" s="7"/>
      <c r="AJ2348" s="7"/>
      <c r="AK2348" s="7"/>
      <c r="AL2348" s="7"/>
      <c r="AM2348" s="7"/>
      <c r="AN2348" s="7"/>
      <c r="AO2348" s="7"/>
      <c r="AP2348" s="7"/>
      <c r="AQ2348" s="7"/>
      <c r="AR2348" s="7"/>
      <c r="AS2348" s="7"/>
      <c r="AT2348" s="7"/>
      <c r="AU2348" s="7"/>
      <c r="AV2348" s="7"/>
    </row>
    <row r="2349" spans="1:48" ht="14.25">
      <c r="A2349" s="4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  <c r="AI2349" s="7"/>
      <c r="AJ2349" s="7"/>
      <c r="AK2349" s="7"/>
      <c r="AL2349" s="7"/>
      <c r="AM2349" s="7"/>
      <c r="AN2349" s="7"/>
      <c r="AO2349" s="7"/>
      <c r="AP2349" s="7"/>
      <c r="AQ2349" s="7"/>
      <c r="AR2349" s="7"/>
      <c r="AS2349" s="7"/>
      <c r="AT2349" s="7"/>
      <c r="AU2349" s="7"/>
      <c r="AV2349" s="7"/>
    </row>
    <row r="2350" spans="1:48" ht="14.25">
      <c r="A2350" s="4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  <c r="AG2350" s="7"/>
      <c r="AH2350" s="7"/>
      <c r="AI2350" s="7"/>
      <c r="AJ2350" s="7"/>
      <c r="AK2350" s="7"/>
      <c r="AL2350" s="7"/>
      <c r="AM2350" s="7"/>
      <c r="AN2350" s="7"/>
      <c r="AO2350" s="7"/>
      <c r="AP2350" s="7"/>
      <c r="AQ2350" s="7"/>
      <c r="AR2350" s="7"/>
      <c r="AS2350" s="7"/>
      <c r="AT2350" s="7"/>
      <c r="AU2350" s="7"/>
      <c r="AV2350" s="7"/>
    </row>
    <row r="2351" spans="1:48" ht="14.25">
      <c r="A2351" s="4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  <c r="AI2351" s="7"/>
      <c r="AJ2351" s="7"/>
      <c r="AK2351" s="7"/>
      <c r="AL2351" s="7"/>
      <c r="AM2351" s="7"/>
      <c r="AN2351" s="7"/>
      <c r="AO2351" s="7"/>
      <c r="AP2351" s="7"/>
      <c r="AQ2351" s="7"/>
      <c r="AR2351" s="7"/>
      <c r="AS2351" s="7"/>
      <c r="AT2351" s="7"/>
      <c r="AU2351" s="7"/>
      <c r="AV2351" s="7"/>
    </row>
    <row r="2352" spans="1:48" ht="14.25">
      <c r="A2352" s="4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  <c r="AG2352" s="7"/>
      <c r="AH2352" s="7"/>
      <c r="AI2352" s="7"/>
      <c r="AJ2352" s="7"/>
      <c r="AK2352" s="7"/>
      <c r="AL2352" s="7"/>
      <c r="AM2352" s="7"/>
      <c r="AN2352" s="7"/>
      <c r="AO2352" s="7"/>
      <c r="AP2352" s="7"/>
      <c r="AQ2352" s="7"/>
      <c r="AR2352" s="7"/>
      <c r="AS2352" s="7"/>
      <c r="AT2352" s="7"/>
      <c r="AU2352" s="7"/>
      <c r="AV2352" s="7"/>
    </row>
    <row r="2353" spans="1:48" ht="14.25">
      <c r="A2353" s="4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  <c r="AI2353" s="7"/>
      <c r="AJ2353" s="7"/>
      <c r="AK2353" s="7"/>
      <c r="AL2353" s="7"/>
      <c r="AM2353" s="7"/>
      <c r="AN2353" s="7"/>
      <c r="AO2353" s="7"/>
      <c r="AP2353" s="7"/>
      <c r="AQ2353" s="7"/>
      <c r="AR2353" s="7"/>
      <c r="AS2353" s="7"/>
      <c r="AT2353" s="7"/>
      <c r="AU2353" s="7"/>
      <c r="AV2353" s="7"/>
    </row>
    <row r="2354" spans="1:48" ht="14.25">
      <c r="A2354" s="4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  <c r="AI2354" s="7"/>
      <c r="AJ2354" s="7"/>
      <c r="AK2354" s="7"/>
      <c r="AL2354" s="7"/>
      <c r="AM2354" s="7"/>
      <c r="AN2354" s="7"/>
      <c r="AO2354" s="7"/>
      <c r="AP2354" s="7"/>
      <c r="AQ2354" s="7"/>
      <c r="AR2354" s="7"/>
      <c r="AS2354" s="7"/>
      <c r="AT2354" s="7"/>
      <c r="AU2354" s="7"/>
      <c r="AV2354" s="7"/>
    </row>
    <row r="2355" spans="1:48" ht="14.25">
      <c r="A2355" s="4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  <c r="AI2355" s="7"/>
      <c r="AJ2355" s="7"/>
      <c r="AK2355" s="7"/>
      <c r="AL2355" s="7"/>
      <c r="AM2355" s="7"/>
      <c r="AN2355" s="7"/>
      <c r="AO2355" s="7"/>
      <c r="AP2355" s="7"/>
      <c r="AQ2355" s="7"/>
      <c r="AR2355" s="7"/>
      <c r="AS2355" s="7"/>
      <c r="AT2355" s="7"/>
      <c r="AU2355" s="7"/>
      <c r="AV2355" s="7"/>
    </row>
    <row r="2356" spans="1:48" ht="14.25">
      <c r="A2356" s="4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  <c r="AG2356" s="7"/>
      <c r="AH2356" s="7"/>
      <c r="AI2356" s="7"/>
      <c r="AJ2356" s="7"/>
      <c r="AK2356" s="7"/>
      <c r="AL2356" s="7"/>
      <c r="AM2356" s="7"/>
      <c r="AN2356" s="7"/>
      <c r="AO2356" s="7"/>
      <c r="AP2356" s="7"/>
      <c r="AQ2356" s="7"/>
      <c r="AR2356" s="7"/>
      <c r="AS2356" s="7"/>
      <c r="AT2356" s="7"/>
      <c r="AU2356" s="7"/>
      <c r="AV2356" s="7"/>
    </row>
    <row r="2357" spans="1:48" ht="14.25">
      <c r="A2357" s="4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  <c r="AL2357" s="7"/>
      <c r="AM2357" s="7"/>
      <c r="AN2357" s="7"/>
      <c r="AO2357" s="7"/>
      <c r="AP2357" s="7"/>
      <c r="AQ2357" s="7"/>
      <c r="AR2357" s="7"/>
      <c r="AS2357" s="7"/>
      <c r="AT2357" s="7"/>
      <c r="AU2357" s="7"/>
      <c r="AV2357" s="7"/>
    </row>
    <row r="2358" spans="1:48" ht="14.25">
      <c r="A2358" s="4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  <c r="AL2358" s="7"/>
      <c r="AM2358" s="7"/>
      <c r="AN2358" s="7"/>
      <c r="AO2358" s="7"/>
      <c r="AP2358" s="7"/>
      <c r="AQ2358" s="7"/>
      <c r="AR2358" s="7"/>
      <c r="AS2358" s="7"/>
      <c r="AT2358" s="7"/>
      <c r="AU2358" s="7"/>
      <c r="AV2358" s="7"/>
    </row>
    <row r="2359" spans="1:48" ht="14.25">
      <c r="A2359" s="4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  <c r="AL2359" s="7"/>
      <c r="AM2359" s="7"/>
      <c r="AN2359" s="7"/>
      <c r="AO2359" s="7"/>
      <c r="AP2359" s="7"/>
      <c r="AQ2359" s="7"/>
      <c r="AR2359" s="7"/>
      <c r="AS2359" s="7"/>
      <c r="AT2359" s="7"/>
      <c r="AU2359" s="7"/>
      <c r="AV2359" s="7"/>
    </row>
    <row r="2360" spans="1:48" ht="14.25">
      <c r="A2360" s="4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  <c r="AG2360" s="7"/>
      <c r="AH2360" s="7"/>
      <c r="AI2360" s="7"/>
      <c r="AJ2360" s="7"/>
      <c r="AK2360" s="7"/>
      <c r="AL2360" s="7"/>
      <c r="AM2360" s="7"/>
      <c r="AN2360" s="7"/>
      <c r="AO2360" s="7"/>
      <c r="AP2360" s="7"/>
      <c r="AQ2360" s="7"/>
      <c r="AR2360" s="7"/>
      <c r="AS2360" s="7"/>
      <c r="AT2360" s="7"/>
      <c r="AU2360" s="7"/>
      <c r="AV2360" s="7"/>
    </row>
    <row r="2361" spans="1:48" ht="14.25">
      <c r="A2361" s="4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  <c r="AL2361" s="7"/>
      <c r="AM2361" s="7"/>
      <c r="AN2361" s="7"/>
      <c r="AO2361" s="7"/>
      <c r="AP2361" s="7"/>
      <c r="AQ2361" s="7"/>
      <c r="AR2361" s="7"/>
      <c r="AS2361" s="7"/>
      <c r="AT2361" s="7"/>
      <c r="AU2361" s="7"/>
      <c r="AV2361" s="7"/>
    </row>
    <row r="2362" spans="1:48" ht="14.25">
      <c r="A2362" s="4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  <c r="AG2362" s="7"/>
      <c r="AH2362" s="7"/>
      <c r="AI2362" s="7"/>
      <c r="AJ2362" s="7"/>
      <c r="AK2362" s="7"/>
      <c r="AL2362" s="7"/>
      <c r="AM2362" s="7"/>
      <c r="AN2362" s="7"/>
      <c r="AO2362" s="7"/>
      <c r="AP2362" s="7"/>
      <c r="AQ2362" s="7"/>
      <c r="AR2362" s="7"/>
      <c r="AS2362" s="7"/>
      <c r="AT2362" s="7"/>
      <c r="AU2362" s="7"/>
      <c r="AV2362" s="7"/>
    </row>
    <row r="2363" spans="1:48" ht="14.25">
      <c r="A2363" s="4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  <c r="AI2363" s="7"/>
      <c r="AJ2363" s="7"/>
      <c r="AK2363" s="7"/>
      <c r="AL2363" s="7"/>
      <c r="AM2363" s="7"/>
      <c r="AN2363" s="7"/>
      <c r="AO2363" s="7"/>
      <c r="AP2363" s="7"/>
      <c r="AQ2363" s="7"/>
      <c r="AR2363" s="7"/>
      <c r="AS2363" s="7"/>
      <c r="AT2363" s="7"/>
      <c r="AU2363" s="7"/>
      <c r="AV2363" s="7"/>
    </row>
    <row r="2364" spans="1:48" ht="14.25">
      <c r="A2364" s="4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  <c r="AG2364" s="7"/>
      <c r="AH2364" s="7"/>
      <c r="AI2364" s="7"/>
      <c r="AJ2364" s="7"/>
      <c r="AK2364" s="7"/>
      <c r="AL2364" s="7"/>
      <c r="AM2364" s="7"/>
      <c r="AN2364" s="7"/>
      <c r="AO2364" s="7"/>
      <c r="AP2364" s="7"/>
      <c r="AQ2364" s="7"/>
      <c r="AR2364" s="7"/>
      <c r="AS2364" s="7"/>
      <c r="AT2364" s="7"/>
      <c r="AU2364" s="7"/>
      <c r="AV2364" s="7"/>
    </row>
    <row r="2365" spans="1:48" ht="14.25">
      <c r="A2365" s="4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  <c r="AI2365" s="7"/>
      <c r="AJ2365" s="7"/>
      <c r="AK2365" s="7"/>
      <c r="AL2365" s="7"/>
      <c r="AM2365" s="7"/>
      <c r="AN2365" s="7"/>
      <c r="AO2365" s="7"/>
      <c r="AP2365" s="7"/>
      <c r="AQ2365" s="7"/>
      <c r="AR2365" s="7"/>
      <c r="AS2365" s="7"/>
      <c r="AT2365" s="7"/>
      <c r="AU2365" s="7"/>
      <c r="AV2365" s="7"/>
    </row>
    <row r="2366" spans="1:48" ht="14.25">
      <c r="A2366" s="4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  <c r="AG2366" s="7"/>
      <c r="AH2366" s="7"/>
      <c r="AI2366" s="7"/>
      <c r="AJ2366" s="7"/>
      <c r="AK2366" s="7"/>
      <c r="AL2366" s="7"/>
      <c r="AM2366" s="7"/>
      <c r="AN2366" s="7"/>
      <c r="AO2366" s="7"/>
      <c r="AP2366" s="7"/>
      <c r="AQ2366" s="7"/>
      <c r="AR2366" s="7"/>
      <c r="AS2366" s="7"/>
      <c r="AT2366" s="7"/>
      <c r="AU2366" s="7"/>
      <c r="AV2366" s="7"/>
    </row>
    <row r="2367" spans="1:48" ht="14.25">
      <c r="A2367" s="4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  <c r="AG2367" s="7"/>
      <c r="AH2367" s="7"/>
      <c r="AI2367" s="7"/>
      <c r="AJ2367" s="7"/>
      <c r="AK2367" s="7"/>
      <c r="AL2367" s="7"/>
      <c r="AM2367" s="7"/>
      <c r="AN2367" s="7"/>
      <c r="AO2367" s="7"/>
      <c r="AP2367" s="7"/>
      <c r="AQ2367" s="7"/>
      <c r="AR2367" s="7"/>
      <c r="AS2367" s="7"/>
      <c r="AT2367" s="7"/>
      <c r="AU2367" s="7"/>
      <c r="AV2367" s="7"/>
    </row>
    <row r="2368" spans="1:48" ht="14.25">
      <c r="A2368" s="4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  <c r="AI2368" s="7"/>
      <c r="AJ2368" s="7"/>
      <c r="AK2368" s="7"/>
      <c r="AL2368" s="7"/>
      <c r="AM2368" s="7"/>
      <c r="AN2368" s="7"/>
      <c r="AO2368" s="7"/>
      <c r="AP2368" s="7"/>
      <c r="AQ2368" s="7"/>
      <c r="AR2368" s="7"/>
      <c r="AS2368" s="7"/>
      <c r="AT2368" s="7"/>
      <c r="AU2368" s="7"/>
      <c r="AV2368" s="7"/>
    </row>
    <row r="2369" spans="1:48" ht="14.25">
      <c r="A2369" s="4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  <c r="AI2369" s="7"/>
      <c r="AJ2369" s="7"/>
      <c r="AK2369" s="7"/>
      <c r="AL2369" s="7"/>
      <c r="AM2369" s="7"/>
      <c r="AN2369" s="7"/>
      <c r="AO2369" s="7"/>
      <c r="AP2369" s="7"/>
      <c r="AQ2369" s="7"/>
      <c r="AR2369" s="7"/>
      <c r="AS2369" s="7"/>
      <c r="AT2369" s="7"/>
      <c r="AU2369" s="7"/>
      <c r="AV2369" s="7"/>
    </row>
    <row r="2370" spans="1:48" ht="14.25">
      <c r="A2370" s="4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  <c r="AI2370" s="7"/>
      <c r="AJ2370" s="7"/>
      <c r="AK2370" s="7"/>
      <c r="AL2370" s="7"/>
      <c r="AM2370" s="7"/>
      <c r="AN2370" s="7"/>
      <c r="AO2370" s="7"/>
      <c r="AP2370" s="7"/>
      <c r="AQ2370" s="7"/>
      <c r="AR2370" s="7"/>
      <c r="AS2370" s="7"/>
      <c r="AT2370" s="7"/>
      <c r="AU2370" s="7"/>
      <c r="AV2370" s="7"/>
    </row>
    <row r="2371" spans="1:48" ht="14.25">
      <c r="A2371" s="4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  <c r="AI2371" s="7"/>
      <c r="AJ2371" s="7"/>
      <c r="AK2371" s="7"/>
      <c r="AL2371" s="7"/>
      <c r="AM2371" s="7"/>
      <c r="AN2371" s="7"/>
      <c r="AO2371" s="7"/>
      <c r="AP2371" s="7"/>
      <c r="AQ2371" s="7"/>
      <c r="AR2371" s="7"/>
      <c r="AS2371" s="7"/>
      <c r="AT2371" s="7"/>
      <c r="AU2371" s="7"/>
      <c r="AV2371" s="7"/>
    </row>
    <row r="2372" spans="1:48" ht="14.25">
      <c r="A2372" s="4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  <c r="AL2372" s="7"/>
      <c r="AM2372" s="7"/>
      <c r="AN2372" s="7"/>
      <c r="AO2372" s="7"/>
      <c r="AP2372" s="7"/>
      <c r="AQ2372" s="7"/>
      <c r="AR2372" s="7"/>
      <c r="AS2372" s="7"/>
      <c r="AT2372" s="7"/>
      <c r="AU2372" s="7"/>
      <c r="AV2372" s="7"/>
    </row>
    <row r="2373" spans="1:48" ht="14.25">
      <c r="A2373" s="4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  <c r="AI2373" s="7"/>
      <c r="AJ2373" s="7"/>
      <c r="AK2373" s="7"/>
      <c r="AL2373" s="7"/>
      <c r="AM2373" s="7"/>
      <c r="AN2373" s="7"/>
      <c r="AO2373" s="7"/>
      <c r="AP2373" s="7"/>
      <c r="AQ2373" s="7"/>
      <c r="AR2373" s="7"/>
      <c r="AS2373" s="7"/>
      <c r="AT2373" s="7"/>
      <c r="AU2373" s="7"/>
      <c r="AV2373" s="7"/>
    </row>
    <row r="2374" spans="1:48" ht="14.25">
      <c r="A2374" s="4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  <c r="AI2374" s="7"/>
      <c r="AJ2374" s="7"/>
      <c r="AK2374" s="7"/>
      <c r="AL2374" s="7"/>
      <c r="AM2374" s="7"/>
      <c r="AN2374" s="7"/>
      <c r="AO2374" s="7"/>
      <c r="AP2374" s="7"/>
      <c r="AQ2374" s="7"/>
      <c r="AR2374" s="7"/>
      <c r="AS2374" s="7"/>
      <c r="AT2374" s="7"/>
      <c r="AU2374" s="7"/>
      <c r="AV2374" s="7"/>
    </row>
    <row r="2375" spans="1:48" ht="14.25">
      <c r="A2375" s="4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  <c r="AI2375" s="7"/>
      <c r="AJ2375" s="7"/>
      <c r="AK2375" s="7"/>
      <c r="AL2375" s="7"/>
      <c r="AM2375" s="7"/>
      <c r="AN2375" s="7"/>
      <c r="AO2375" s="7"/>
      <c r="AP2375" s="7"/>
      <c r="AQ2375" s="7"/>
      <c r="AR2375" s="7"/>
      <c r="AS2375" s="7"/>
      <c r="AT2375" s="7"/>
      <c r="AU2375" s="7"/>
      <c r="AV2375" s="7"/>
    </row>
    <row r="2376" spans="1:48" ht="14.25">
      <c r="A2376" s="4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  <c r="AL2376" s="7"/>
      <c r="AM2376" s="7"/>
      <c r="AN2376" s="7"/>
      <c r="AO2376" s="7"/>
      <c r="AP2376" s="7"/>
      <c r="AQ2376" s="7"/>
      <c r="AR2376" s="7"/>
      <c r="AS2376" s="7"/>
      <c r="AT2376" s="7"/>
      <c r="AU2376" s="7"/>
      <c r="AV2376" s="7"/>
    </row>
    <row r="2377" spans="1:48" ht="14.25">
      <c r="A2377" s="4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  <c r="AI2377" s="7"/>
      <c r="AJ2377" s="7"/>
      <c r="AK2377" s="7"/>
      <c r="AL2377" s="7"/>
      <c r="AM2377" s="7"/>
      <c r="AN2377" s="7"/>
      <c r="AO2377" s="7"/>
      <c r="AP2377" s="7"/>
      <c r="AQ2377" s="7"/>
      <c r="AR2377" s="7"/>
      <c r="AS2377" s="7"/>
      <c r="AT2377" s="7"/>
      <c r="AU2377" s="7"/>
      <c r="AV2377" s="7"/>
    </row>
    <row r="2378" spans="1:48" ht="14.25">
      <c r="A2378" s="4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  <c r="AL2378" s="7"/>
      <c r="AM2378" s="7"/>
      <c r="AN2378" s="7"/>
      <c r="AO2378" s="7"/>
      <c r="AP2378" s="7"/>
      <c r="AQ2378" s="7"/>
      <c r="AR2378" s="7"/>
      <c r="AS2378" s="7"/>
      <c r="AT2378" s="7"/>
      <c r="AU2378" s="7"/>
      <c r="AV2378" s="7"/>
    </row>
    <row r="2379" spans="1:48" ht="14.25">
      <c r="A2379" s="4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  <c r="AG2379" s="7"/>
      <c r="AH2379" s="7"/>
      <c r="AI2379" s="7"/>
      <c r="AJ2379" s="7"/>
      <c r="AK2379" s="7"/>
      <c r="AL2379" s="7"/>
      <c r="AM2379" s="7"/>
      <c r="AN2379" s="7"/>
      <c r="AO2379" s="7"/>
      <c r="AP2379" s="7"/>
      <c r="AQ2379" s="7"/>
      <c r="AR2379" s="7"/>
      <c r="AS2379" s="7"/>
      <c r="AT2379" s="7"/>
      <c r="AU2379" s="7"/>
      <c r="AV2379" s="7"/>
    </row>
    <row r="2380" spans="1:48" ht="14.25">
      <c r="A2380" s="4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  <c r="AI2380" s="7"/>
      <c r="AJ2380" s="7"/>
      <c r="AK2380" s="7"/>
      <c r="AL2380" s="7"/>
      <c r="AM2380" s="7"/>
      <c r="AN2380" s="7"/>
      <c r="AO2380" s="7"/>
      <c r="AP2380" s="7"/>
      <c r="AQ2380" s="7"/>
      <c r="AR2380" s="7"/>
      <c r="AS2380" s="7"/>
      <c r="AT2380" s="7"/>
      <c r="AU2380" s="7"/>
      <c r="AV2380" s="7"/>
    </row>
    <row r="2381" spans="1:48" ht="14.25">
      <c r="A2381" s="4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  <c r="AI2381" s="7"/>
      <c r="AJ2381" s="7"/>
      <c r="AK2381" s="7"/>
      <c r="AL2381" s="7"/>
      <c r="AM2381" s="7"/>
      <c r="AN2381" s="7"/>
      <c r="AO2381" s="7"/>
      <c r="AP2381" s="7"/>
      <c r="AQ2381" s="7"/>
      <c r="AR2381" s="7"/>
      <c r="AS2381" s="7"/>
      <c r="AT2381" s="7"/>
      <c r="AU2381" s="7"/>
      <c r="AV2381" s="7"/>
    </row>
    <row r="2382" spans="1:48" ht="14.25">
      <c r="A2382" s="4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  <c r="AI2382" s="7"/>
      <c r="AJ2382" s="7"/>
      <c r="AK2382" s="7"/>
      <c r="AL2382" s="7"/>
      <c r="AM2382" s="7"/>
      <c r="AN2382" s="7"/>
      <c r="AO2382" s="7"/>
      <c r="AP2382" s="7"/>
      <c r="AQ2382" s="7"/>
      <c r="AR2382" s="7"/>
      <c r="AS2382" s="7"/>
      <c r="AT2382" s="7"/>
      <c r="AU2382" s="7"/>
      <c r="AV2382" s="7"/>
    </row>
    <row r="2383" spans="1:48" ht="14.25">
      <c r="A2383" s="4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  <c r="AI2383" s="7"/>
      <c r="AJ2383" s="7"/>
      <c r="AK2383" s="7"/>
      <c r="AL2383" s="7"/>
      <c r="AM2383" s="7"/>
      <c r="AN2383" s="7"/>
      <c r="AO2383" s="7"/>
      <c r="AP2383" s="7"/>
      <c r="AQ2383" s="7"/>
      <c r="AR2383" s="7"/>
      <c r="AS2383" s="7"/>
      <c r="AT2383" s="7"/>
      <c r="AU2383" s="7"/>
      <c r="AV2383" s="7"/>
    </row>
    <row r="2384" spans="1:48" ht="14.25">
      <c r="A2384" s="4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  <c r="AL2384" s="7"/>
      <c r="AM2384" s="7"/>
      <c r="AN2384" s="7"/>
      <c r="AO2384" s="7"/>
      <c r="AP2384" s="7"/>
      <c r="AQ2384" s="7"/>
      <c r="AR2384" s="7"/>
      <c r="AS2384" s="7"/>
      <c r="AT2384" s="7"/>
      <c r="AU2384" s="7"/>
      <c r="AV2384" s="7"/>
    </row>
    <row r="2385" spans="1:48" ht="14.25">
      <c r="A2385" s="4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  <c r="AG2385" s="7"/>
      <c r="AH2385" s="7"/>
      <c r="AI2385" s="7"/>
      <c r="AJ2385" s="7"/>
      <c r="AK2385" s="7"/>
      <c r="AL2385" s="7"/>
      <c r="AM2385" s="7"/>
      <c r="AN2385" s="7"/>
      <c r="AO2385" s="7"/>
      <c r="AP2385" s="7"/>
      <c r="AQ2385" s="7"/>
      <c r="AR2385" s="7"/>
      <c r="AS2385" s="7"/>
      <c r="AT2385" s="7"/>
      <c r="AU2385" s="7"/>
      <c r="AV2385" s="7"/>
    </row>
    <row r="2386" spans="9:48" ht="14.25"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  <c r="AL2386" s="7"/>
      <c r="AM2386" s="7"/>
      <c r="AN2386" s="7"/>
      <c r="AO2386" s="7"/>
      <c r="AP2386" s="7"/>
      <c r="AQ2386" s="7"/>
      <c r="AR2386" s="7"/>
      <c r="AS2386" s="7"/>
      <c r="AT2386" s="7"/>
      <c r="AU2386" s="7"/>
      <c r="AV2386" s="7"/>
    </row>
    <row r="2387" spans="9:48" ht="14.25"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  <c r="AG2387" s="7"/>
      <c r="AH2387" s="7"/>
      <c r="AI2387" s="7"/>
      <c r="AJ2387" s="7"/>
      <c r="AK2387" s="7"/>
      <c r="AL2387" s="7"/>
      <c r="AM2387" s="7"/>
      <c r="AN2387" s="7"/>
      <c r="AO2387" s="7"/>
      <c r="AP2387" s="7"/>
      <c r="AQ2387" s="7"/>
      <c r="AR2387" s="7"/>
      <c r="AS2387" s="7"/>
      <c r="AT2387" s="7"/>
      <c r="AU2387" s="7"/>
      <c r="AV2387" s="7"/>
    </row>
    <row r="2388" spans="9:48" ht="14.25"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  <c r="AL2388" s="7"/>
      <c r="AM2388" s="7"/>
      <c r="AN2388" s="7"/>
      <c r="AO2388" s="7"/>
      <c r="AP2388" s="7"/>
      <c r="AQ2388" s="7"/>
      <c r="AR2388" s="7"/>
      <c r="AS2388" s="7"/>
      <c r="AT2388" s="7"/>
      <c r="AU2388" s="7"/>
      <c r="AV2388" s="7"/>
    </row>
    <row r="2389" spans="9:48" ht="14.25"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  <c r="AG2389" s="7"/>
      <c r="AH2389" s="7"/>
      <c r="AI2389" s="7"/>
      <c r="AJ2389" s="7"/>
      <c r="AK2389" s="7"/>
      <c r="AL2389" s="7"/>
      <c r="AM2389" s="7"/>
      <c r="AN2389" s="7"/>
      <c r="AO2389" s="7"/>
      <c r="AP2389" s="7"/>
      <c r="AQ2389" s="7"/>
      <c r="AR2389" s="7"/>
      <c r="AS2389" s="7"/>
      <c r="AT2389" s="7"/>
      <c r="AU2389" s="7"/>
      <c r="AV2389" s="7"/>
    </row>
    <row r="2390" spans="9:48" ht="14.25"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  <c r="AI2390" s="7"/>
      <c r="AJ2390" s="7"/>
      <c r="AK2390" s="7"/>
      <c r="AL2390" s="7"/>
      <c r="AM2390" s="7"/>
      <c r="AN2390" s="7"/>
      <c r="AO2390" s="7"/>
      <c r="AP2390" s="7"/>
      <c r="AQ2390" s="7"/>
      <c r="AR2390" s="7"/>
      <c r="AS2390" s="7"/>
      <c r="AT2390" s="7"/>
      <c r="AU2390" s="7"/>
      <c r="AV2390" s="7"/>
    </row>
    <row r="2391" spans="9:48" ht="14.25"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  <c r="AI2391" s="7"/>
      <c r="AJ2391" s="7"/>
      <c r="AK2391" s="7"/>
      <c r="AL2391" s="7"/>
      <c r="AM2391" s="7"/>
      <c r="AN2391" s="7"/>
      <c r="AO2391" s="7"/>
      <c r="AP2391" s="7"/>
      <c r="AQ2391" s="7"/>
      <c r="AR2391" s="7"/>
      <c r="AS2391" s="7"/>
      <c r="AT2391" s="7"/>
      <c r="AU2391" s="7"/>
      <c r="AV2391" s="7"/>
    </row>
    <row r="2392" spans="9:48" ht="14.25"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  <c r="AI2392" s="7"/>
      <c r="AJ2392" s="7"/>
      <c r="AK2392" s="7"/>
      <c r="AL2392" s="7"/>
      <c r="AM2392" s="7"/>
      <c r="AN2392" s="7"/>
      <c r="AO2392" s="7"/>
      <c r="AP2392" s="7"/>
      <c r="AQ2392" s="7"/>
      <c r="AR2392" s="7"/>
      <c r="AS2392" s="7"/>
      <c r="AT2392" s="7"/>
      <c r="AU2392" s="7"/>
      <c r="AV2392" s="7"/>
    </row>
    <row r="2393" spans="9:48" ht="14.25"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  <c r="AI2393" s="7"/>
      <c r="AJ2393" s="7"/>
      <c r="AK2393" s="7"/>
      <c r="AL2393" s="7"/>
      <c r="AM2393" s="7"/>
      <c r="AN2393" s="7"/>
      <c r="AO2393" s="7"/>
      <c r="AP2393" s="7"/>
      <c r="AQ2393" s="7"/>
      <c r="AR2393" s="7"/>
      <c r="AS2393" s="7"/>
      <c r="AT2393" s="7"/>
      <c r="AU2393" s="7"/>
      <c r="AV2393" s="7"/>
    </row>
    <row r="2394" spans="9:48" ht="14.25"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  <c r="AG2394" s="7"/>
      <c r="AH2394" s="7"/>
      <c r="AI2394" s="7"/>
      <c r="AJ2394" s="7"/>
      <c r="AK2394" s="7"/>
      <c r="AL2394" s="7"/>
      <c r="AM2394" s="7"/>
      <c r="AN2394" s="7"/>
      <c r="AO2394" s="7"/>
      <c r="AP2394" s="7"/>
      <c r="AQ2394" s="7"/>
      <c r="AR2394" s="7"/>
      <c r="AS2394" s="7"/>
      <c r="AT2394" s="7"/>
      <c r="AU2394" s="7"/>
      <c r="AV2394" s="7"/>
    </row>
    <row r="2395" spans="9:48" ht="14.25"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  <c r="AL2395" s="7"/>
      <c r="AM2395" s="7"/>
      <c r="AN2395" s="7"/>
      <c r="AO2395" s="7"/>
      <c r="AP2395" s="7"/>
      <c r="AQ2395" s="7"/>
      <c r="AR2395" s="7"/>
      <c r="AS2395" s="7"/>
      <c r="AT2395" s="7"/>
      <c r="AU2395" s="7"/>
      <c r="AV2395" s="7"/>
    </row>
    <row r="2396" spans="9:48" ht="14.25"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/>
      <c r="AE2396" s="7"/>
      <c r="AF2396" s="7"/>
      <c r="AG2396" s="7"/>
      <c r="AH2396" s="7"/>
      <c r="AI2396" s="7"/>
      <c r="AJ2396" s="7"/>
      <c r="AK2396" s="7"/>
      <c r="AL2396" s="7"/>
      <c r="AM2396" s="7"/>
      <c r="AN2396" s="7"/>
      <c r="AO2396" s="7"/>
      <c r="AP2396" s="7"/>
      <c r="AQ2396" s="7"/>
      <c r="AR2396" s="7"/>
      <c r="AS2396" s="7"/>
      <c r="AT2396" s="7"/>
      <c r="AU2396" s="7"/>
      <c r="AV2396" s="7"/>
    </row>
    <row r="2397" spans="9:48" ht="14.25"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  <c r="AK2397" s="7"/>
      <c r="AL2397" s="7"/>
      <c r="AM2397" s="7"/>
      <c r="AN2397" s="7"/>
      <c r="AO2397" s="7"/>
      <c r="AP2397" s="7"/>
      <c r="AQ2397" s="7"/>
      <c r="AR2397" s="7"/>
      <c r="AS2397" s="7"/>
      <c r="AT2397" s="7"/>
      <c r="AU2397" s="7"/>
      <c r="AV2397" s="7"/>
    </row>
    <row r="2398" spans="9:48" ht="14.25"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  <c r="AI2398" s="7"/>
      <c r="AJ2398" s="7"/>
      <c r="AK2398" s="7"/>
      <c r="AL2398" s="7"/>
      <c r="AM2398" s="7"/>
      <c r="AN2398" s="7"/>
      <c r="AO2398" s="7"/>
      <c r="AP2398" s="7"/>
      <c r="AQ2398" s="7"/>
      <c r="AR2398" s="7"/>
      <c r="AS2398" s="7"/>
      <c r="AT2398" s="7"/>
      <c r="AU2398" s="7"/>
      <c r="AV2398" s="7"/>
    </row>
    <row r="2399" spans="9:48" ht="14.25"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  <c r="AI2399" s="7"/>
      <c r="AJ2399" s="7"/>
      <c r="AK2399" s="7"/>
      <c r="AL2399" s="7"/>
      <c r="AM2399" s="7"/>
      <c r="AN2399" s="7"/>
      <c r="AO2399" s="7"/>
      <c r="AP2399" s="7"/>
      <c r="AQ2399" s="7"/>
      <c r="AR2399" s="7"/>
      <c r="AS2399" s="7"/>
      <c r="AT2399" s="7"/>
      <c r="AU2399" s="7"/>
      <c r="AV2399" s="7"/>
    </row>
    <row r="2400" spans="9:48" ht="14.25"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  <c r="AG2400" s="7"/>
      <c r="AH2400" s="7"/>
      <c r="AI2400" s="7"/>
      <c r="AJ2400" s="7"/>
      <c r="AK2400" s="7"/>
      <c r="AL2400" s="7"/>
      <c r="AM2400" s="7"/>
      <c r="AN2400" s="7"/>
      <c r="AO2400" s="7"/>
      <c r="AP2400" s="7"/>
      <c r="AQ2400" s="7"/>
      <c r="AR2400" s="7"/>
      <c r="AS2400" s="7"/>
      <c r="AT2400" s="7"/>
      <c r="AU2400" s="7"/>
      <c r="AV2400" s="7"/>
    </row>
    <row r="2401" spans="9:48" ht="14.25"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  <c r="AG2401" s="7"/>
      <c r="AH2401" s="7"/>
      <c r="AI2401" s="7"/>
      <c r="AJ2401" s="7"/>
      <c r="AK2401" s="7"/>
      <c r="AL2401" s="7"/>
      <c r="AM2401" s="7"/>
      <c r="AN2401" s="7"/>
      <c r="AO2401" s="7"/>
      <c r="AP2401" s="7"/>
      <c r="AQ2401" s="7"/>
      <c r="AR2401" s="7"/>
      <c r="AS2401" s="7"/>
      <c r="AT2401" s="7"/>
      <c r="AU2401" s="7"/>
      <c r="AV2401" s="7"/>
    </row>
    <row r="2402" spans="9:48" ht="14.25"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  <c r="AI2402" s="7"/>
      <c r="AJ2402" s="7"/>
      <c r="AK2402" s="7"/>
      <c r="AL2402" s="7"/>
      <c r="AM2402" s="7"/>
      <c r="AN2402" s="7"/>
      <c r="AO2402" s="7"/>
      <c r="AP2402" s="7"/>
      <c r="AQ2402" s="7"/>
      <c r="AR2402" s="7"/>
      <c r="AS2402" s="7"/>
      <c r="AT2402" s="7"/>
      <c r="AU2402" s="7"/>
      <c r="AV2402" s="7"/>
    </row>
    <row r="2403" spans="9:48" ht="14.25"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  <c r="AL2403" s="7"/>
      <c r="AM2403" s="7"/>
      <c r="AN2403" s="7"/>
      <c r="AO2403" s="7"/>
      <c r="AP2403" s="7"/>
      <c r="AQ2403" s="7"/>
      <c r="AR2403" s="7"/>
      <c r="AS2403" s="7"/>
      <c r="AT2403" s="7"/>
      <c r="AU2403" s="7"/>
      <c r="AV2403" s="7"/>
    </row>
    <row r="2404" spans="9:48" ht="14.25"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  <c r="AK2404" s="7"/>
      <c r="AL2404" s="7"/>
      <c r="AM2404" s="7"/>
      <c r="AN2404" s="7"/>
      <c r="AO2404" s="7"/>
      <c r="AP2404" s="7"/>
      <c r="AQ2404" s="7"/>
      <c r="AR2404" s="7"/>
      <c r="AS2404" s="7"/>
      <c r="AT2404" s="7"/>
      <c r="AU2404" s="7"/>
      <c r="AV2404" s="7"/>
    </row>
    <row r="2405" spans="9:48" ht="14.25"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  <c r="AI2405" s="7"/>
      <c r="AJ2405" s="7"/>
      <c r="AK2405" s="7"/>
      <c r="AL2405" s="7"/>
      <c r="AM2405" s="7"/>
      <c r="AN2405" s="7"/>
      <c r="AO2405" s="7"/>
      <c r="AP2405" s="7"/>
      <c r="AQ2405" s="7"/>
      <c r="AR2405" s="7"/>
      <c r="AS2405" s="7"/>
      <c r="AT2405" s="7"/>
      <c r="AU2405" s="7"/>
      <c r="AV2405" s="7"/>
    </row>
    <row r="2406" spans="9:48" ht="14.25"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  <c r="AI2406" s="7"/>
      <c r="AJ2406" s="7"/>
      <c r="AK2406" s="7"/>
      <c r="AL2406" s="7"/>
      <c r="AM2406" s="7"/>
      <c r="AN2406" s="7"/>
      <c r="AO2406" s="7"/>
      <c r="AP2406" s="7"/>
      <c r="AQ2406" s="7"/>
      <c r="AR2406" s="7"/>
      <c r="AS2406" s="7"/>
      <c r="AT2406" s="7"/>
      <c r="AU2406" s="7"/>
      <c r="AV2406" s="7"/>
    </row>
    <row r="2407" spans="9:48" ht="14.25"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  <c r="AK2407" s="7"/>
      <c r="AL2407" s="7"/>
      <c r="AM2407" s="7"/>
      <c r="AN2407" s="7"/>
      <c r="AO2407" s="7"/>
      <c r="AP2407" s="7"/>
      <c r="AQ2407" s="7"/>
      <c r="AR2407" s="7"/>
      <c r="AS2407" s="7"/>
      <c r="AT2407" s="7"/>
      <c r="AU2407" s="7"/>
      <c r="AV2407" s="7"/>
    </row>
    <row r="2408" spans="9:48" ht="14.25"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  <c r="AI2408" s="7"/>
      <c r="AJ2408" s="7"/>
      <c r="AK2408" s="7"/>
      <c r="AL2408" s="7"/>
      <c r="AM2408" s="7"/>
      <c r="AN2408" s="7"/>
      <c r="AO2408" s="7"/>
      <c r="AP2408" s="7"/>
      <c r="AQ2408" s="7"/>
      <c r="AR2408" s="7"/>
      <c r="AS2408" s="7"/>
      <c r="AT2408" s="7"/>
      <c r="AU2408" s="7"/>
      <c r="AV2408" s="7"/>
    </row>
    <row r="2409" spans="9:48" ht="14.25"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  <c r="AK2409" s="7"/>
      <c r="AL2409" s="7"/>
      <c r="AM2409" s="7"/>
      <c r="AN2409" s="7"/>
      <c r="AO2409" s="7"/>
      <c r="AP2409" s="7"/>
      <c r="AQ2409" s="7"/>
      <c r="AR2409" s="7"/>
      <c r="AS2409" s="7"/>
      <c r="AT2409" s="7"/>
      <c r="AU2409" s="7"/>
      <c r="AV2409" s="7"/>
    </row>
    <row r="2410" spans="9:48" ht="14.25"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  <c r="AI2410" s="7"/>
      <c r="AJ2410" s="7"/>
      <c r="AK2410" s="7"/>
      <c r="AL2410" s="7"/>
      <c r="AM2410" s="7"/>
      <c r="AN2410" s="7"/>
      <c r="AO2410" s="7"/>
      <c r="AP2410" s="7"/>
      <c r="AQ2410" s="7"/>
      <c r="AR2410" s="7"/>
      <c r="AS2410" s="7"/>
      <c r="AT2410" s="7"/>
      <c r="AU2410" s="7"/>
      <c r="AV2410" s="7"/>
    </row>
    <row r="2411" spans="9:48" ht="14.25"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  <c r="AI2411" s="7"/>
      <c r="AJ2411" s="7"/>
      <c r="AK2411" s="7"/>
      <c r="AL2411" s="7"/>
      <c r="AM2411" s="7"/>
      <c r="AN2411" s="7"/>
      <c r="AO2411" s="7"/>
      <c r="AP2411" s="7"/>
      <c r="AQ2411" s="7"/>
      <c r="AR2411" s="7"/>
      <c r="AS2411" s="7"/>
      <c r="AT2411" s="7"/>
      <c r="AU2411" s="7"/>
      <c r="AV2411" s="7"/>
    </row>
    <row r="2412" spans="9:48" ht="14.25"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  <c r="AG2412" s="7"/>
      <c r="AH2412" s="7"/>
      <c r="AI2412" s="7"/>
      <c r="AJ2412" s="7"/>
      <c r="AK2412" s="7"/>
      <c r="AL2412" s="7"/>
      <c r="AM2412" s="7"/>
      <c r="AN2412" s="7"/>
      <c r="AO2412" s="7"/>
      <c r="AP2412" s="7"/>
      <c r="AQ2412" s="7"/>
      <c r="AR2412" s="7"/>
      <c r="AS2412" s="7"/>
      <c r="AT2412" s="7"/>
      <c r="AU2412" s="7"/>
      <c r="AV2412" s="7"/>
    </row>
    <row r="2413" spans="9:48" ht="14.25"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  <c r="AG2413" s="7"/>
      <c r="AH2413" s="7"/>
      <c r="AI2413" s="7"/>
      <c r="AJ2413" s="7"/>
      <c r="AK2413" s="7"/>
      <c r="AL2413" s="7"/>
      <c r="AM2413" s="7"/>
      <c r="AN2413" s="7"/>
      <c r="AO2413" s="7"/>
      <c r="AP2413" s="7"/>
      <c r="AQ2413" s="7"/>
      <c r="AR2413" s="7"/>
      <c r="AS2413" s="7"/>
      <c r="AT2413" s="7"/>
      <c r="AU2413" s="7"/>
      <c r="AV2413" s="7"/>
    </row>
    <row r="2414" spans="9:48" ht="14.25"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  <c r="AG2414" s="7"/>
      <c r="AH2414" s="7"/>
      <c r="AI2414" s="7"/>
      <c r="AJ2414" s="7"/>
      <c r="AK2414" s="7"/>
      <c r="AL2414" s="7"/>
      <c r="AM2414" s="7"/>
      <c r="AN2414" s="7"/>
      <c r="AO2414" s="7"/>
      <c r="AP2414" s="7"/>
      <c r="AQ2414" s="7"/>
      <c r="AR2414" s="7"/>
      <c r="AS2414" s="7"/>
      <c r="AT2414" s="7"/>
      <c r="AU2414" s="7"/>
      <c r="AV2414" s="7"/>
    </row>
    <row r="2415" spans="9:48" ht="14.25"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  <c r="AI2415" s="7"/>
      <c r="AJ2415" s="7"/>
      <c r="AK2415" s="7"/>
      <c r="AL2415" s="7"/>
      <c r="AM2415" s="7"/>
      <c r="AN2415" s="7"/>
      <c r="AO2415" s="7"/>
      <c r="AP2415" s="7"/>
      <c r="AQ2415" s="7"/>
      <c r="AR2415" s="7"/>
      <c r="AS2415" s="7"/>
      <c r="AT2415" s="7"/>
      <c r="AU2415" s="7"/>
      <c r="AV2415" s="7"/>
    </row>
    <row r="2416" spans="9:48" ht="14.25"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  <c r="AG2416" s="7"/>
      <c r="AH2416" s="7"/>
      <c r="AI2416" s="7"/>
      <c r="AJ2416" s="7"/>
      <c r="AK2416" s="7"/>
      <c r="AL2416" s="7"/>
      <c r="AM2416" s="7"/>
      <c r="AN2416" s="7"/>
      <c r="AO2416" s="7"/>
      <c r="AP2416" s="7"/>
      <c r="AQ2416" s="7"/>
      <c r="AR2416" s="7"/>
      <c r="AS2416" s="7"/>
      <c r="AT2416" s="7"/>
      <c r="AU2416" s="7"/>
      <c r="AV2416" s="7"/>
    </row>
    <row r="2417" spans="9:48" ht="14.25"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  <c r="AI2417" s="7"/>
      <c r="AJ2417" s="7"/>
      <c r="AK2417" s="7"/>
      <c r="AL2417" s="7"/>
      <c r="AM2417" s="7"/>
      <c r="AN2417" s="7"/>
      <c r="AO2417" s="7"/>
      <c r="AP2417" s="7"/>
      <c r="AQ2417" s="7"/>
      <c r="AR2417" s="7"/>
      <c r="AS2417" s="7"/>
      <c r="AT2417" s="7"/>
      <c r="AU2417" s="7"/>
      <c r="AV2417" s="7"/>
    </row>
    <row r="2418" spans="9:48" ht="14.25"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  <c r="AG2418" s="7"/>
      <c r="AH2418" s="7"/>
      <c r="AI2418" s="7"/>
      <c r="AJ2418" s="7"/>
      <c r="AK2418" s="7"/>
      <c r="AL2418" s="7"/>
      <c r="AM2418" s="7"/>
      <c r="AN2418" s="7"/>
      <c r="AO2418" s="7"/>
      <c r="AP2418" s="7"/>
      <c r="AQ2418" s="7"/>
      <c r="AR2418" s="7"/>
      <c r="AS2418" s="7"/>
      <c r="AT2418" s="7"/>
      <c r="AU2418" s="7"/>
      <c r="AV2418" s="7"/>
    </row>
    <row r="2419" spans="9:48" ht="14.25"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  <c r="AI2419" s="7"/>
      <c r="AJ2419" s="7"/>
      <c r="AK2419" s="7"/>
      <c r="AL2419" s="7"/>
      <c r="AM2419" s="7"/>
      <c r="AN2419" s="7"/>
      <c r="AO2419" s="7"/>
      <c r="AP2419" s="7"/>
      <c r="AQ2419" s="7"/>
      <c r="AR2419" s="7"/>
      <c r="AS2419" s="7"/>
      <c r="AT2419" s="7"/>
      <c r="AU2419" s="7"/>
      <c r="AV2419" s="7"/>
    </row>
    <row r="2420" spans="9:48" ht="14.25"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  <c r="AI2420" s="7"/>
      <c r="AJ2420" s="7"/>
      <c r="AK2420" s="7"/>
      <c r="AL2420" s="7"/>
      <c r="AM2420" s="7"/>
      <c r="AN2420" s="7"/>
      <c r="AO2420" s="7"/>
      <c r="AP2420" s="7"/>
      <c r="AQ2420" s="7"/>
      <c r="AR2420" s="7"/>
      <c r="AS2420" s="7"/>
      <c r="AT2420" s="7"/>
      <c r="AU2420" s="7"/>
      <c r="AV2420" s="7"/>
    </row>
    <row r="2421" spans="9:48" ht="14.25"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  <c r="AI2421" s="7"/>
      <c r="AJ2421" s="7"/>
      <c r="AK2421" s="7"/>
      <c r="AL2421" s="7"/>
      <c r="AM2421" s="7"/>
      <c r="AN2421" s="7"/>
      <c r="AO2421" s="7"/>
      <c r="AP2421" s="7"/>
      <c r="AQ2421" s="7"/>
      <c r="AR2421" s="7"/>
      <c r="AS2421" s="7"/>
      <c r="AT2421" s="7"/>
      <c r="AU2421" s="7"/>
      <c r="AV2421" s="7"/>
    </row>
    <row r="2422" spans="9:48" ht="14.25"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  <c r="AG2422" s="7"/>
      <c r="AH2422" s="7"/>
      <c r="AI2422" s="7"/>
      <c r="AJ2422" s="7"/>
      <c r="AK2422" s="7"/>
      <c r="AL2422" s="7"/>
      <c r="AM2422" s="7"/>
      <c r="AN2422" s="7"/>
      <c r="AO2422" s="7"/>
      <c r="AP2422" s="7"/>
      <c r="AQ2422" s="7"/>
      <c r="AR2422" s="7"/>
      <c r="AS2422" s="7"/>
      <c r="AT2422" s="7"/>
      <c r="AU2422" s="7"/>
      <c r="AV2422" s="7"/>
    </row>
    <row r="2423" spans="9:48" ht="14.25"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  <c r="AI2423" s="7"/>
      <c r="AJ2423" s="7"/>
      <c r="AK2423" s="7"/>
      <c r="AL2423" s="7"/>
      <c r="AM2423" s="7"/>
      <c r="AN2423" s="7"/>
      <c r="AO2423" s="7"/>
      <c r="AP2423" s="7"/>
      <c r="AQ2423" s="7"/>
      <c r="AR2423" s="7"/>
      <c r="AS2423" s="7"/>
      <c r="AT2423" s="7"/>
      <c r="AU2423" s="7"/>
      <c r="AV2423" s="7"/>
    </row>
    <row r="2424" spans="9:48" ht="14.25"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  <c r="AG2424" s="7"/>
      <c r="AH2424" s="7"/>
      <c r="AI2424" s="7"/>
      <c r="AJ2424" s="7"/>
      <c r="AK2424" s="7"/>
      <c r="AL2424" s="7"/>
      <c r="AM2424" s="7"/>
      <c r="AN2424" s="7"/>
      <c r="AO2424" s="7"/>
      <c r="AP2424" s="7"/>
      <c r="AQ2424" s="7"/>
      <c r="AR2424" s="7"/>
      <c r="AS2424" s="7"/>
      <c r="AT2424" s="7"/>
      <c r="AU2424" s="7"/>
      <c r="AV2424" s="7"/>
    </row>
    <row r="2425" spans="9:48" ht="14.25"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  <c r="AI2425" s="7"/>
      <c r="AJ2425" s="7"/>
      <c r="AK2425" s="7"/>
      <c r="AL2425" s="7"/>
      <c r="AM2425" s="7"/>
      <c r="AN2425" s="7"/>
      <c r="AO2425" s="7"/>
      <c r="AP2425" s="7"/>
      <c r="AQ2425" s="7"/>
      <c r="AR2425" s="7"/>
      <c r="AS2425" s="7"/>
      <c r="AT2425" s="7"/>
      <c r="AU2425" s="7"/>
      <c r="AV2425" s="7"/>
    </row>
    <row r="2426" spans="9:48" ht="14.25"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  <c r="AG2426" s="7"/>
      <c r="AH2426" s="7"/>
      <c r="AI2426" s="7"/>
      <c r="AJ2426" s="7"/>
      <c r="AK2426" s="7"/>
      <c r="AL2426" s="7"/>
      <c r="AM2426" s="7"/>
      <c r="AN2426" s="7"/>
      <c r="AO2426" s="7"/>
      <c r="AP2426" s="7"/>
      <c r="AQ2426" s="7"/>
      <c r="AR2426" s="7"/>
      <c r="AS2426" s="7"/>
      <c r="AT2426" s="7"/>
      <c r="AU2426" s="7"/>
      <c r="AV2426" s="7"/>
    </row>
    <row r="2427" spans="9:48" ht="14.25"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  <c r="AI2427" s="7"/>
      <c r="AJ2427" s="7"/>
      <c r="AK2427" s="7"/>
      <c r="AL2427" s="7"/>
      <c r="AM2427" s="7"/>
      <c r="AN2427" s="7"/>
      <c r="AO2427" s="7"/>
      <c r="AP2427" s="7"/>
      <c r="AQ2427" s="7"/>
      <c r="AR2427" s="7"/>
      <c r="AS2427" s="7"/>
      <c r="AT2427" s="7"/>
      <c r="AU2427" s="7"/>
      <c r="AV2427" s="7"/>
    </row>
    <row r="2428" spans="9:48" ht="14.25"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  <c r="AG2428" s="7"/>
      <c r="AH2428" s="7"/>
      <c r="AI2428" s="7"/>
      <c r="AJ2428" s="7"/>
      <c r="AK2428" s="7"/>
      <c r="AL2428" s="7"/>
      <c r="AM2428" s="7"/>
      <c r="AN2428" s="7"/>
      <c r="AO2428" s="7"/>
      <c r="AP2428" s="7"/>
      <c r="AQ2428" s="7"/>
      <c r="AR2428" s="7"/>
      <c r="AS2428" s="7"/>
      <c r="AT2428" s="7"/>
      <c r="AU2428" s="7"/>
      <c r="AV2428" s="7"/>
    </row>
    <row r="2429" spans="9:48" ht="14.25"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  <c r="AI2429" s="7"/>
      <c r="AJ2429" s="7"/>
      <c r="AK2429" s="7"/>
      <c r="AL2429" s="7"/>
      <c r="AM2429" s="7"/>
      <c r="AN2429" s="7"/>
      <c r="AO2429" s="7"/>
      <c r="AP2429" s="7"/>
      <c r="AQ2429" s="7"/>
      <c r="AR2429" s="7"/>
      <c r="AS2429" s="7"/>
      <c r="AT2429" s="7"/>
      <c r="AU2429" s="7"/>
      <c r="AV2429" s="7"/>
    </row>
    <row r="2430" spans="9:48" ht="14.25"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  <c r="AG2430" s="7"/>
      <c r="AH2430" s="7"/>
      <c r="AI2430" s="7"/>
      <c r="AJ2430" s="7"/>
      <c r="AK2430" s="7"/>
      <c r="AL2430" s="7"/>
      <c r="AM2430" s="7"/>
      <c r="AN2430" s="7"/>
      <c r="AO2430" s="7"/>
      <c r="AP2430" s="7"/>
      <c r="AQ2430" s="7"/>
      <c r="AR2430" s="7"/>
      <c r="AS2430" s="7"/>
      <c r="AT2430" s="7"/>
      <c r="AU2430" s="7"/>
      <c r="AV2430" s="7"/>
    </row>
    <row r="2431" spans="9:48" ht="14.25"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  <c r="AI2431" s="7"/>
      <c r="AJ2431" s="7"/>
      <c r="AK2431" s="7"/>
      <c r="AL2431" s="7"/>
      <c r="AM2431" s="7"/>
      <c r="AN2431" s="7"/>
      <c r="AO2431" s="7"/>
      <c r="AP2431" s="7"/>
      <c r="AQ2431" s="7"/>
      <c r="AR2431" s="7"/>
      <c r="AS2431" s="7"/>
      <c r="AT2431" s="7"/>
      <c r="AU2431" s="7"/>
      <c r="AV2431" s="7"/>
    </row>
    <row r="2432" spans="9:48" ht="14.25"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  <c r="AI2432" s="7"/>
      <c r="AJ2432" s="7"/>
      <c r="AK2432" s="7"/>
      <c r="AL2432" s="7"/>
      <c r="AM2432" s="7"/>
      <c r="AN2432" s="7"/>
      <c r="AO2432" s="7"/>
      <c r="AP2432" s="7"/>
      <c r="AQ2432" s="7"/>
      <c r="AR2432" s="7"/>
      <c r="AS2432" s="7"/>
      <c r="AT2432" s="7"/>
      <c r="AU2432" s="7"/>
      <c r="AV2432" s="7"/>
    </row>
    <row r="2433" spans="9:48" ht="14.25"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  <c r="AI2433" s="7"/>
      <c r="AJ2433" s="7"/>
      <c r="AK2433" s="7"/>
      <c r="AL2433" s="7"/>
      <c r="AM2433" s="7"/>
      <c r="AN2433" s="7"/>
      <c r="AO2433" s="7"/>
      <c r="AP2433" s="7"/>
      <c r="AQ2433" s="7"/>
      <c r="AR2433" s="7"/>
      <c r="AS2433" s="7"/>
      <c r="AT2433" s="7"/>
      <c r="AU2433" s="7"/>
      <c r="AV2433" s="7"/>
    </row>
    <row r="2434" spans="9:48" ht="14.25"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  <c r="AG2434" s="7"/>
      <c r="AH2434" s="7"/>
      <c r="AI2434" s="7"/>
      <c r="AJ2434" s="7"/>
      <c r="AK2434" s="7"/>
      <c r="AL2434" s="7"/>
      <c r="AM2434" s="7"/>
      <c r="AN2434" s="7"/>
      <c r="AO2434" s="7"/>
      <c r="AP2434" s="7"/>
      <c r="AQ2434" s="7"/>
      <c r="AR2434" s="7"/>
      <c r="AS2434" s="7"/>
      <c r="AT2434" s="7"/>
      <c r="AU2434" s="7"/>
      <c r="AV2434" s="7"/>
    </row>
    <row r="2435" spans="9:48" ht="14.25"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  <c r="AI2435" s="7"/>
      <c r="AJ2435" s="7"/>
      <c r="AK2435" s="7"/>
      <c r="AL2435" s="7"/>
      <c r="AM2435" s="7"/>
      <c r="AN2435" s="7"/>
      <c r="AO2435" s="7"/>
      <c r="AP2435" s="7"/>
      <c r="AQ2435" s="7"/>
      <c r="AR2435" s="7"/>
      <c r="AS2435" s="7"/>
      <c r="AT2435" s="7"/>
      <c r="AU2435" s="7"/>
      <c r="AV2435" s="7"/>
    </row>
    <row r="2436" spans="9:48" ht="14.25"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  <c r="AG2436" s="7"/>
      <c r="AH2436" s="7"/>
      <c r="AI2436" s="7"/>
      <c r="AJ2436" s="7"/>
      <c r="AK2436" s="7"/>
      <c r="AL2436" s="7"/>
      <c r="AM2436" s="7"/>
      <c r="AN2436" s="7"/>
      <c r="AO2436" s="7"/>
      <c r="AP2436" s="7"/>
      <c r="AQ2436" s="7"/>
      <c r="AR2436" s="7"/>
      <c r="AS2436" s="7"/>
      <c r="AT2436" s="7"/>
      <c r="AU2436" s="7"/>
      <c r="AV2436" s="7"/>
    </row>
    <row r="2437" spans="9:48" ht="14.25"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  <c r="AG2437" s="7"/>
      <c r="AH2437" s="7"/>
      <c r="AI2437" s="7"/>
      <c r="AJ2437" s="7"/>
      <c r="AK2437" s="7"/>
      <c r="AL2437" s="7"/>
      <c r="AM2437" s="7"/>
      <c r="AN2437" s="7"/>
      <c r="AO2437" s="7"/>
      <c r="AP2437" s="7"/>
      <c r="AQ2437" s="7"/>
      <c r="AR2437" s="7"/>
      <c r="AS2437" s="7"/>
      <c r="AT2437" s="7"/>
      <c r="AU2437" s="7"/>
      <c r="AV2437" s="7"/>
    </row>
    <row r="2438" spans="9:48" ht="14.25"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  <c r="AI2438" s="7"/>
      <c r="AJ2438" s="7"/>
      <c r="AK2438" s="7"/>
      <c r="AL2438" s="7"/>
      <c r="AM2438" s="7"/>
      <c r="AN2438" s="7"/>
      <c r="AO2438" s="7"/>
      <c r="AP2438" s="7"/>
      <c r="AQ2438" s="7"/>
      <c r="AR2438" s="7"/>
      <c r="AS2438" s="7"/>
      <c r="AT2438" s="7"/>
      <c r="AU2438" s="7"/>
      <c r="AV2438" s="7"/>
    </row>
    <row r="2439" spans="9:48" ht="14.25"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  <c r="AI2439" s="7"/>
      <c r="AJ2439" s="7"/>
      <c r="AK2439" s="7"/>
      <c r="AL2439" s="7"/>
      <c r="AM2439" s="7"/>
      <c r="AN2439" s="7"/>
      <c r="AO2439" s="7"/>
      <c r="AP2439" s="7"/>
      <c r="AQ2439" s="7"/>
      <c r="AR2439" s="7"/>
      <c r="AS2439" s="7"/>
      <c r="AT2439" s="7"/>
      <c r="AU2439" s="7"/>
      <c r="AV2439" s="7"/>
    </row>
    <row r="2440" spans="9:48" ht="14.25"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  <c r="AG2440" s="7"/>
      <c r="AH2440" s="7"/>
      <c r="AI2440" s="7"/>
      <c r="AJ2440" s="7"/>
      <c r="AK2440" s="7"/>
      <c r="AL2440" s="7"/>
      <c r="AM2440" s="7"/>
      <c r="AN2440" s="7"/>
      <c r="AO2440" s="7"/>
      <c r="AP2440" s="7"/>
      <c r="AQ2440" s="7"/>
      <c r="AR2440" s="7"/>
      <c r="AS2440" s="7"/>
      <c r="AT2440" s="7"/>
      <c r="AU2440" s="7"/>
      <c r="AV2440" s="7"/>
    </row>
    <row r="2441" spans="9:48" ht="14.25"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  <c r="AI2441" s="7"/>
      <c r="AJ2441" s="7"/>
      <c r="AK2441" s="7"/>
      <c r="AL2441" s="7"/>
      <c r="AM2441" s="7"/>
      <c r="AN2441" s="7"/>
      <c r="AO2441" s="7"/>
      <c r="AP2441" s="7"/>
      <c r="AQ2441" s="7"/>
      <c r="AR2441" s="7"/>
      <c r="AS2441" s="7"/>
      <c r="AT2441" s="7"/>
      <c r="AU2441" s="7"/>
      <c r="AV2441" s="7"/>
    </row>
    <row r="2442" spans="9:48" ht="14.25"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  <c r="AG2442" s="7"/>
      <c r="AH2442" s="7"/>
      <c r="AI2442" s="7"/>
      <c r="AJ2442" s="7"/>
      <c r="AK2442" s="7"/>
      <c r="AL2442" s="7"/>
      <c r="AM2442" s="7"/>
      <c r="AN2442" s="7"/>
      <c r="AO2442" s="7"/>
      <c r="AP2442" s="7"/>
      <c r="AQ2442" s="7"/>
      <c r="AR2442" s="7"/>
      <c r="AS2442" s="7"/>
      <c r="AT2442" s="7"/>
      <c r="AU2442" s="7"/>
      <c r="AV2442" s="7"/>
    </row>
    <row r="2443" spans="9:48" ht="14.25"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  <c r="AI2443" s="7"/>
      <c r="AJ2443" s="7"/>
      <c r="AK2443" s="7"/>
      <c r="AL2443" s="7"/>
      <c r="AM2443" s="7"/>
      <c r="AN2443" s="7"/>
      <c r="AO2443" s="7"/>
      <c r="AP2443" s="7"/>
      <c r="AQ2443" s="7"/>
      <c r="AR2443" s="7"/>
      <c r="AS2443" s="7"/>
      <c r="AT2443" s="7"/>
      <c r="AU2443" s="7"/>
      <c r="AV2443" s="7"/>
    </row>
    <row r="2444" spans="9:48" ht="14.25"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  <c r="AG2444" s="7"/>
      <c r="AH2444" s="7"/>
      <c r="AI2444" s="7"/>
      <c r="AJ2444" s="7"/>
      <c r="AK2444" s="7"/>
      <c r="AL2444" s="7"/>
      <c r="AM2444" s="7"/>
      <c r="AN2444" s="7"/>
      <c r="AO2444" s="7"/>
      <c r="AP2444" s="7"/>
      <c r="AQ2444" s="7"/>
      <c r="AR2444" s="7"/>
      <c r="AS2444" s="7"/>
      <c r="AT2444" s="7"/>
      <c r="AU2444" s="7"/>
      <c r="AV2444" s="7"/>
    </row>
    <row r="2445" spans="9:48" ht="14.25"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  <c r="AI2445" s="7"/>
      <c r="AJ2445" s="7"/>
      <c r="AK2445" s="7"/>
      <c r="AL2445" s="7"/>
      <c r="AM2445" s="7"/>
      <c r="AN2445" s="7"/>
      <c r="AO2445" s="7"/>
      <c r="AP2445" s="7"/>
      <c r="AQ2445" s="7"/>
      <c r="AR2445" s="7"/>
      <c r="AS2445" s="7"/>
      <c r="AT2445" s="7"/>
      <c r="AU2445" s="7"/>
      <c r="AV2445" s="7"/>
    </row>
    <row r="2446" spans="9:48" ht="14.25"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  <c r="AG2446" s="7"/>
      <c r="AH2446" s="7"/>
      <c r="AI2446" s="7"/>
      <c r="AJ2446" s="7"/>
      <c r="AK2446" s="7"/>
      <c r="AL2446" s="7"/>
      <c r="AM2446" s="7"/>
      <c r="AN2446" s="7"/>
      <c r="AO2446" s="7"/>
      <c r="AP2446" s="7"/>
      <c r="AQ2446" s="7"/>
      <c r="AR2446" s="7"/>
      <c r="AS2446" s="7"/>
      <c r="AT2446" s="7"/>
      <c r="AU2446" s="7"/>
      <c r="AV2446" s="7"/>
    </row>
    <row r="2447" spans="9:48" ht="14.25"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  <c r="AG2447" s="7"/>
      <c r="AH2447" s="7"/>
      <c r="AI2447" s="7"/>
      <c r="AJ2447" s="7"/>
      <c r="AK2447" s="7"/>
      <c r="AL2447" s="7"/>
      <c r="AM2447" s="7"/>
      <c r="AN2447" s="7"/>
      <c r="AO2447" s="7"/>
      <c r="AP2447" s="7"/>
      <c r="AQ2447" s="7"/>
      <c r="AR2447" s="7"/>
      <c r="AS2447" s="7"/>
      <c r="AT2447" s="7"/>
      <c r="AU2447" s="7"/>
      <c r="AV2447" s="7"/>
    </row>
    <row r="2448" spans="9:48" ht="14.25"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  <c r="AI2448" s="7"/>
      <c r="AJ2448" s="7"/>
      <c r="AK2448" s="7"/>
      <c r="AL2448" s="7"/>
      <c r="AM2448" s="7"/>
      <c r="AN2448" s="7"/>
      <c r="AO2448" s="7"/>
      <c r="AP2448" s="7"/>
      <c r="AQ2448" s="7"/>
      <c r="AR2448" s="7"/>
      <c r="AS2448" s="7"/>
      <c r="AT2448" s="7"/>
      <c r="AU2448" s="7"/>
      <c r="AV2448" s="7"/>
    </row>
    <row r="2449" spans="9:48" ht="14.25"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  <c r="AI2449" s="7"/>
      <c r="AJ2449" s="7"/>
      <c r="AK2449" s="7"/>
      <c r="AL2449" s="7"/>
      <c r="AM2449" s="7"/>
      <c r="AN2449" s="7"/>
      <c r="AO2449" s="7"/>
      <c r="AP2449" s="7"/>
      <c r="AQ2449" s="7"/>
      <c r="AR2449" s="7"/>
      <c r="AS2449" s="7"/>
      <c r="AT2449" s="7"/>
      <c r="AU2449" s="7"/>
      <c r="AV2449" s="7"/>
    </row>
    <row r="2450" spans="9:48" ht="14.25"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  <c r="AK2450" s="7"/>
      <c r="AL2450" s="7"/>
      <c r="AM2450" s="7"/>
      <c r="AN2450" s="7"/>
      <c r="AO2450" s="7"/>
      <c r="AP2450" s="7"/>
      <c r="AQ2450" s="7"/>
      <c r="AR2450" s="7"/>
      <c r="AS2450" s="7"/>
      <c r="AT2450" s="7"/>
      <c r="AU2450" s="7"/>
      <c r="AV2450" s="7"/>
    </row>
    <row r="2451" spans="9:48" ht="14.25"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7"/>
      <c r="AE2451" s="7"/>
      <c r="AF2451" s="7"/>
      <c r="AG2451" s="7"/>
      <c r="AH2451" s="7"/>
      <c r="AI2451" s="7"/>
      <c r="AJ2451" s="7"/>
      <c r="AK2451" s="7"/>
      <c r="AL2451" s="7"/>
      <c r="AM2451" s="7"/>
      <c r="AN2451" s="7"/>
      <c r="AO2451" s="7"/>
      <c r="AP2451" s="7"/>
      <c r="AQ2451" s="7"/>
      <c r="AR2451" s="7"/>
      <c r="AS2451" s="7"/>
      <c r="AT2451" s="7"/>
      <c r="AU2451" s="7"/>
      <c r="AV2451" s="7"/>
    </row>
    <row r="2452" spans="9:48" ht="14.25"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  <c r="AK2452" s="7"/>
      <c r="AL2452" s="7"/>
      <c r="AM2452" s="7"/>
      <c r="AN2452" s="7"/>
      <c r="AO2452" s="7"/>
      <c r="AP2452" s="7"/>
      <c r="AQ2452" s="7"/>
      <c r="AR2452" s="7"/>
      <c r="AS2452" s="7"/>
      <c r="AT2452" s="7"/>
      <c r="AU2452" s="7"/>
      <c r="AV2452" s="7"/>
    </row>
    <row r="2453" spans="9:48" ht="14.25"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  <c r="AI2453" s="7"/>
      <c r="AJ2453" s="7"/>
      <c r="AK2453" s="7"/>
      <c r="AL2453" s="7"/>
      <c r="AM2453" s="7"/>
      <c r="AN2453" s="7"/>
      <c r="AO2453" s="7"/>
      <c r="AP2453" s="7"/>
      <c r="AQ2453" s="7"/>
      <c r="AR2453" s="7"/>
      <c r="AS2453" s="7"/>
      <c r="AT2453" s="7"/>
      <c r="AU2453" s="7"/>
      <c r="AV2453" s="7"/>
    </row>
    <row r="2454" spans="9:48" ht="14.25"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  <c r="AI2454" s="7"/>
      <c r="AJ2454" s="7"/>
      <c r="AK2454" s="7"/>
      <c r="AL2454" s="7"/>
      <c r="AM2454" s="7"/>
      <c r="AN2454" s="7"/>
      <c r="AO2454" s="7"/>
      <c r="AP2454" s="7"/>
      <c r="AQ2454" s="7"/>
      <c r="AR2454" s="7"/>
      <c r="AS2454" s="7"/>
      <c r="AT2454" s="7"/>
      <c r="AU2454" s="7"/>
      <c r="AV2454" s="7"/>
    </row>
    <row r="2455" spans="9:48" ht="14.25"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  <c r="AG2455" s="7"/>
      <c r="AH2455" s="7"/>
      <c r="AI2455" s="7"/>
      <c r="AJ2455" s="7"/>
      <c r="AK2455" s="7"/>
      <c r="AL2455" s="7"/>
      <c r="AM2455" s="7"/>
      <c r="AN2455" s="7"/>
      <c r="AO2455" s="7"/>
      <c r="AP2455" s="7"/>
      <c r="AQ2455" s="7"/>
      <c r="AR2455" s="7"/>
      <c r="AS2455" s="7"/>
      <c r="AT2455" s="7"/>
      <c r="AU2455" s="7"/>
      <c r="AV2455" s="7"/>
    </row>
    <row r="2456" spans="9:48" ht="14.25"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  <c r="AI2456" s="7"/>
      <c r="AJ2456" s="7"/>
      <c r="AK2456" s="7"/>
      <c r="AL2456" s="7"/>
      <c r="AM2456" s="7"/>
      <c r="AN2456" s="7"/>
      <c r="AO2456" s="7"/>
      <c r="AP2456" s="7"/>
      <c r="AQ2456" s="7"/>
      <c r="AR2456" s="7"/>
      <c r="AS2456" s="7"/>
      <c r="AT2456" s="7"/>
      <c r="AU2456" s="7"/>
      <c r="AV2456" s="7"/>
    </row>
    <row r="2457" spans="9:48" ht="14.25"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  <c r="AG2457" s="7"/>
      <c r="AH2457" s="7"/>
      <c r="AI2457" s="7"/>
      <c r="AJ2457" s="7"/>
      <c r="AK2457" s="7"/>
      <c r="AL2457" s="7"/>
      <c r="AM2457" s="7"/>
      <c r="AN2457" s="7"/>
      <c r="AO2457" s="7"/>
      <c r="AP2457" s="7"/>
      <c r="AQ2457" s="7"/>
      <c r="AR2457" s="7"/>
      <c r="AS2457" s="7"/>
      <c r="AT2457" s="7"/>
      <c r="AU2457" s="7"/>
      <c r="AV2457" s="7"/>
    </row>
    <row r="2458" spans="9:48" ht="14.25"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  <c r="AI2458" s="7"/>
      <c r="AJ2458" s="7"/>
      <c r="AK2458" s="7"/>
      <c r="AL2458" s="7"/>
      <c r="AM2458" s="7"/>
      <c r="AN2458" s="7"/>
      <c r="AO2458" s="7"/>
      <c r="AP2458" s="7"/>
      <c r="AQ2458" s="7"/>
      <c r="AR2458" s="7"/>
      <c r="AS2458" s="7"/>
      <c r="AT2458" s="7"/>
      <c r="AU2458" s="7"/>
      <c r="AV2458" s="7"/>
    </row>
    <row r="2459" spans="9:48" ht="14.25"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  <c r="AG2459" s="7"/>
      <c r="AH2459" s="7"/>
      <c r="AI2459" s="7"/>
      <c r="AJ2459" s="7"/>
      <c r="AK2459" s="7"/>
      <c r="AL2459" s="7"/>
      <c r="AM2459" s="7"/>
      <c r="AN2459" s="7"/>
      <c r="AO2459" s="7"/>
      <c r="AP2459" s="7"/>
      <c r="AQ2459" s="7"/>
      <c r="AR2459" s="7"/>
      <c r="AS2459" s="7"/>
      <c r="AT2459" s="7"/>
      <c r="AU2459" s="7"/>
      <c r="AV2459" s="7"/>
    </row>
    <row r="2460" spans="9:48" ht="14.25"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  <c r="AI2460" s="7"/>
      <c r="AJ2460" s="7"/>
      <c r="AK2460" s="7"/>
      <c r="AL2460" s="7"/>
      <c r="AM2460" s="7"/>
      <c r="AN2460" s="7"/>
      <c r="AO2460" s="7"/>
      <c r="AP2460" s="7"/>
      <c r="AQ2460" s="7"/>
      <c r="AR2460" s="7"/>
      <c r="AS2460" s="7"/>
      <c r="AT2460" s="7"/>
      <c r="AU2460" s="7"/>
      <c r="AV2460" s="7"/>
    </row>
    <row r="2461" spans="9:48" ht="14.25"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  <c r="AG2461" s="7"/>
      <c r="AH2461" s="7"/>
      <c r="AI2461" s="7"/>
      <c r="AJ2461" s="7"/>
      <c r="AK2461" s="7"/>
      <c r="AL2461" s="7"/>
      <c r="AM2461" s="7"/>
      <c r="AN2461" s="7"/>
      <c r="AO2461" s="7"/>
      <c r="AP2461" s="7"/>
      <c r="AQ2461" s="7"/>
      <c r="AR2461" s="7"/>
      <c r="AS2461" s="7"/>
      <c r="AT2461" s="7"/>
      <c r="AU2461" s="7"/>
      <c r="AV2461" s="7"/>
    </row>
    <row r="2462" spans="9:48" ht="14.25"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  <c r="AI2462" s="7"/>
      <c r="AJ2462" s="7"/>
      <c r="AK2462" s="7"/>
      <c r="AL2462" s="7"/>
      <c r="AM2462" s="7"/>
      <c r="AN2462" s="7"/>
      <c r="AO2462" s="7"/>
      <c r="AP2462" s="7"/>
      <c r="AQ2462" s="7"/>
      <c r="AR2462" s="7"/>
      <c r="AS2462" s="7"/>
      <c r="AT2462" s="7"/>
      <c r="AU2462" s="7"/>
      <c r="AV2462" s="7"/>
    </row>
    <row r="2463" spans="9:48" ht="14.25"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  <c r="AI2463" s="7"/>
      <c r="AJ2463" s="7"/>
      <c r="AK2463" s="7"/>
      <c r="AL2463" s="7"/>
      <c r="AM2463" s="7"/>
      <c r="AN2463" s="7"/>
      <c r="AO2463" s="7"/>
      <c r="AP2463" s="7"/>
      <c r="AQ2463" s="7"/>
      <c r="AR2463" s="7"/>
      <c r="AS2463" s="7"/>
      <c r="AT2463" s="7"/>
      <c r="AU2463" s="7"/>
      <c r="AV2463" s="7"/>
    </row>
    <row r="2464" spans="9:48" ht="14.25"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  <c r="AG2464" s="7"/>
      <c r="AH2464" s="7"/>
      <c r="AI2464" s="7"/>
      <c r="AJ2464" s="7"/>
      <c r="AK2464" s="7"/>
      <c r="AL2464" s="7"/>
      <c r="AM2464" s="7"/>
      <c r="AN2464" s="7"/>
      <c r="AO2464" s="7"/>
      <c r="AP2464" s="7"/>
      <c r="AQ2464" s="7"/>
      <c r="AR2464" s="7"/>
      <c r="AS2464" s="7"/>
      <c r="AT2464" s="7"/>
      <c r="AU2464" s="7"/>
      <c r="AV2464" s="7"/>
    </row>
    <row r="2465" spans="9:48" ht="14.25"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  <c r="AI2465" s="7"/>
      <c r="AJ2465" s="7"/>
      <c r="AK2465" s="7"/>
      <c r="AL2465" s="7"/>
      <c r="AM2465" s="7"/>
      <c r="AN2465" s="7"/>
      <c r="AO2465" s="7"/>
      <c r="AP2465" s="7"/>
      <c r="AQ2465" s="7"/>
      <c r="AR2465" s="7"/>
      <c r="AS2465" s="7"/>
      <c r="AT2465" s="7"/>
      <c r="AU2465" s="7"/>
      <c r="AV2465" s="7"/>
    </row>
    <row r="2466" spans="9:48" ht="14.25"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  <c r="AI2466" s="7"/>
      <c r="AJ2466" s="7"/>
      <c r="AK2466" s="7"/>
      <c r="AL2466" s="7"/>
      <c r="AM2466" s="7"/>
      <c r="AN2466" s="7"/>
      <c r="AO2466" s="7"/>
      <c r="AP2466" s="7"/>
      <c r="AQ2466" s="7"/>
      <c r="AR2466" s="7"/>
      <c r="AS2466" s="7"/>
      <c r="AT2466" s="7"/>
      <c r="AU2466" s="7"/>
      <c r="AV2466" s="7"/>
    </row>
    <row r="2467" spans="9:48" ht="14.25"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  <c r="AG2467" s="7"/>
      <c r="AH2467" s="7"/>
      <c r="AI2467" s="7"/>
      <c r="AJ2467" s="7"/>
      <c r="AK2467" s="7"/>
      <c r="AL2467" s="7"/>
      <c r="AM2467" s="7"/>
      <c r="AN2467" s="7"/>
      <c r="AO2467" s="7"/>
      <c r="AP2467" s="7"/>
      <c r="AQ2467" s="7"/>
      <c r="AR2467" s="7"/>
      <c r="AS2467" s="7"/>
      <c r="AT2467" s="7"/>
      <c r="AU2467" s="7"/>
      <c r="AV2467" s="7"/>
    </row>
    <row r="2468" spans="9:48" ht="14.25"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  <c r="AL2468" s="7"/>
      <c r="AM2468" s="7"/>
      <c r="AN2468" s="7"/>
      <c r="AO2468" s="7"/>
      <c r="AP2468" s="7"/>
      <c r="AQ2468" s="7"/>
      <c r="AR2468" s="7"/>
      <c r="AS2468" s="7"/>
      <c r="AT2468" s="7"/>
      <c r="AU2468" s="7"/>
      <c r="AV2468" s="7"/>
    </row>
    <row r="2469" spans="9:48" ht="14.25"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  <c r="AG2469" s="7"/>
      <c r="AH2469" s="7"/>
      <c r="AI2469" s="7"/>
      <c r="AJ2469" s="7"/>
      <c r="AK2469" s="7"/>
      <c r="AL2469" s="7"/>
      <c r="AM2469" s="7"/>
      <c r="AN2469" s="7"/>
      <c r="AO2469" s="7"/>
      <c r="AP2469" s="7"/>
      <c r="AQ2469" s="7"/>
      <c r="AR2469" s="7"/>
      <c r="AS2469" s="7"/>
      <c r="AT2469" s="7"/>
      <c r="AU2469" s="7"/>
      <c r="AV2469" s="7"/>
    </row>
    <row r="2470" spans="9:48" ht="14.25"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  <c r="AL2470" s="7"/>
      <c r="AM2470" s="7"/>
      <c r="AN2470" s="7"/>
      <c r="AO2470" s="7"/>
      <c r="AP2470" s="7"/>
      <c r="AQ2470" s="7"/>
      <c r="AR2470" s="7"/>
      <c r="AS2470" s="7"/>
      <c r="AT2470" s="7"/>
      <c r="AU2470" s="7"/>
      <c r="AV2470" s="7"/>
    </row>
    <row r="2471" spans="9:48" ht="14.25"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  <c r="AG2471" s="7"/>
      <c r="AH2471" s="7"/>
      <c r="AI2471" s="7"/>
      <c r="AJ2471" s="7"/>
      <c r="AK2471" s="7"/>
      <c r="AL2471" s="7"/>
      <c r="AM2471" s="7"/>
      <c r="AN2471" s="7"/>
      <c r="AO2471" s="7"/>
      <c r="AP2471" s="7"/>
      <c r="AQ2471" s="7"/>
      <c r="AR2471" s="7"/>
      <c r="AS2471" s="7"/>
      <c r="AT2471" s="7"/>
      <c r="AU2471" s="7"/>
      <c r="AV2471" s="7"/>
    </row>
    <row r="2472" spans="9:48" ht="14.25"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  <c r="AI2472" s="7"/>
      <c r="AJ2472" s="7"/>
      <c r="AK2472" s="7"/>
      <c r="AL2472" s="7"/>
      <c r="AM2472" s="7"/>
      <c r="AN2472" s="7"/>
      <c r="AO2472" s="7"/>
      <c r="AP2472" s="7"/>
      <c r="AQ2472" s="7"/>
      <c r="AR2472" s="7"/>
      <c r="AS2472" s="7"/>
      <c r="AT2472" s="7"/>
      <c r="AU2472" s="7"/>
      <c r="AV2472" s="7"/>
    </row>
    <row r="2473" spans="9:48" ht="14.25"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  <c r="AI2473" s="7"/>
      <c r="AJ2473" s="7"/>
      <c r="AK2473" s="7"/>
      <c r="AL2473" s="7"/>
      <c r="AM2473" s="7"/>
      <c r="AN2473" s="7"/>
      <c r="AO2473" s="7"/>
      <c r="AP2473" s="7"/>
      <c r="AQ2473" s="7"/>
      <c r="AR2473" s="7"/>
      <c r="AS2473" s="7"/>
      <c r="AT2473" s="7"/>
      <c r="AU2473" s="7"/>
      <c r="AV2473" s="7"/>
    </row>
    <row r="2474" spans="9:48" ht="14.25"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  <c r="AI2474" s="7"/>
      <c r="AJ2474" s="7"/>
      <c r="AK2474" s="7"/>
      <c r="AL2474" s="7"/>
      <c r="AM2474" s="7"/>
      <c r="AN2474" s="7"/>
      <c r="AO2474" s="7"/>
      <c r="AP2474" s="7"/>
      <c r="AQ2474" s="7"/>
      <c r="AR2474" s="7"/>
      <c r="AS2474" s="7"/>
      <c r="AT2474" s="7"/>
      <c r="AU2474" s="7"/>
      <c r="AV2474" s="7"/>
    </row>
    <row r="2475" spans="9:48" ht="14.25"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  <c r="AG2475" s="7"/>
      <c r="AH2475" s="7"/>
      <c r="AI2475" s="7"/>
      <c r="AJ2475" s="7"/>
      <c r="AK2475" s="7"/>
      <c r="AL2475" s="7"/>
      <c r="AM2475" s="7"/>
      <c r="AN2475" s="7"/>
      <c r="AO2475" s="7"/>
      <c r="AP2475" s="7"/>
      <c r="AQ2475" s="7"/>
      <c r="AR2475" s="7"/>
      <c r="AS2475" s="7"/>
      <c r="AT2475" s="7"/>
      <c r="AU2475" s="7"/>
      <c r="AV2475" s="7"/>
    </row>
    <row r="2476" spans="9:48" ht="14.25"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  <c r="AK2476" s="7"/>
      <c r="AL2476" s="7"/>
      <c r="AM2476" s="7"/>
      <c r="AN2476" s="7"/>
      <c r="AO2476" s="7"/>
      <c r="AP2476" s="7"/>
      <c r="AQ2476" s="7"/>
      <c r="AR2476" s="7"/>
      <c r="AS2476" s="7"/>
      <c r="AT2476" s="7"/>
      <c r="AU2476" s="7"/>
      <c r="AV2476" s="7"/>
    </row>
    <row r="2477" spans="9:48" ht="14.25"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  <c r="AI2477" s="7"/>
      <c r="AJ2477" s="7"/>
      <c r="AK2477" s="7"/>
      <c r="AL2477" s="7"/>
      <c r="AM2477" s="7"/>
      <c r="AN2477" s="7"/>
      <c r="AO2477" s="7"/>
      <c r="AP2477" s="7"/>
      <c r="AQ2477" s="7"/>
      <c r="AR2477" s="7"/>
      <c r="AS2477" s="7"/>
      <c r="AT2477" s="7"/>
      <c r="AU2477" s="7"/>
      <c r="AV2477" s="7"/>
    </row>
    <row r="2478" spans="9:48" ht="14.25"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/>
      <c r="AM2478" s="7"/>
      <c r="AN2478" s="7"/>
      <c r="AO2478" s="7"/>
      <c r="AP2478" s="7"/>
      <c r="AQ2478" s="7"/>
      <c r="AR2478" s="7"/>
      <c r="AS2478" s="7"/>
      <c r="AT2478" s="7"/>
      <c r="AU2478" s="7"/>
      <c r="AV2478" s="7"/>
    </row>
    <row r="2479" spans="9:48" ht="14.25"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  <c r="AI2479" s="7"/>
      <c r="AJ2479" s="7"/>
      <c r="AK2479" s="7"/>
      <c r="AL2479" s="7"/>
      <c r="AM2479" s="7"/>
      <c r="AN2479" s="7"/>
      <c r="AO2479" s="7"/>
      <c r="AP2479" s="7"/>
      <c r="AQ2479" s="7"/>
      <c r="AR2479" s="7"/>
      <c r="AS2479" s="7"/>
      <c r="AT2479" s="7"/>
      <c r="AU2479" s="7"/>
      <c r="AV2479" s="7"/>
    </row>
    <row r="2480" spans="9:48" ht="14.25"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  <c r="AI2480" s="7"/>
      <c r="AJ2480" s="7"/>
      <c r="AK2480" s="7"/>
      <c r="AL2480" s="7"/>
      <c r="AM2480" s="7"/>
      <c r="AN2480" s="7"/>
      <c r="AO2480" s="7"/>
      <c r="AP2480" s="7"/>
      <c r="AQ2480" s="7"/>
      <c r="AR2480" s="7"/>
      <c r="AS2480" s="7"/>
      <c r="AT2480" s="7"/>
      <c r="AU2480" s="7"/>
      <c r="AV2480" s="7"/>
    </row>
    <row r="2481" spans="9:48" ht="14.25"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  <c r="AI2481" s="7"/>
      <c r="AJ2481" s="7"/>
      <c r="AK2481" s="7"/>
      <c r="AL2481" s="7"/>
      <c r="AM2481" s="7"/>
      <c r="AN2481" s="7"/>
      <c r="AO2481" s="7"/>
      <c r="AP2481" s="7"/>
      <c r="AQ2481" s="7"/>
      <c r="AR2481" s="7"/>
      <c r="AS2481" s="7"/>
      <c r="AT2481" s="7"/>
      <c r="AU2481" s="7"/>
      <c r="AV2481" s="7"/>
    </row>
    <row r="2482" spans="9:48" ht="14.25"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  <c r="AI2482" s="7"/>
      <c r="AJ2482" s="7"/>
      <c r="AK2482" s="7"/>
      <c r="AL2482" s="7"/>
      <c r="AM2482" s="7"/>
      <c r="AN2482" s="7"/>
      <c r="AO2482" s="7"/>
      <c r="AP2482" s="7"/>
      <c r="AQ2482" s="7"/>
      <c r="AR2482" s="7"/>
      <c r="AS2482" s="7"/>
      <c r="AT2482" s="7"/>
      <c r="AU2482" s="7"/>
      <c r="AV2482" s="7"/>
    </row>
    <row r="2483" spans="9:48" ht="14.25"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  <c r="AG2483" s="7"/>
      <c r="AH2483" s="7"/>
      <c r="AI2483" s="7"/>
      <c r="AJ2483" s="7"/>
      <c r="AK2483" s="7"/>
      <c r="AL2483" s="7"/>
      <c r="AM2483" s="7"/>
      <c r="AN2483" s="7"/>
      <c r="AO2483" s="7"/>
      <c r="AP2483" s="7"/>
      <c r="AQ2483" s="7"/>
      <c r="AR2483" s="7"/>
      <c r="AS2483" s="7"/>
      <c r="AT2483" s="7"/>
      <c r="AU2483" s="7"/>
      <c r="AV2483" s="7"/>
    </row>
    <row r="2484" spans="9:48" ht="14.25"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  <c r="AI2484" s="7"/>
      <c r="AJ2484" s="7"/>
      <c r="AK2484" s="7"/>
      <c r="AL2484" s="7"/>
      <c r="AM2484" s="7"/>
      <c r="AN2484" s="7"/>
      <c r="AO2484" s="7"/>
      <c r="AP2484" s="7"/>
      <c r="AQ2484" s="7"/>
      <c r="AR2484" s="7"/>
      <c r="AS2484" s="7"/>
      <c r="AT2484" s="7"/>
      <c r="AU2484" s="7"/>
      <c r="AV2484" s="7"/>
    </row>
    <row r="2485" spans="9:48" ht="14.25"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  <c r="AI2485" s="7"/>
      <c r="AJ2485" s="7"/>
      <c r="AK2485" s="7"/>
      <c r="AL2485" s="7"/>
      <c r="AM2485" s="7"/>
      <c r="AN2485" s="7"/>
      <c r="AO2485" s="7"/>
      <c r="AP2485" s="7"/>
      <c r="AQ2485" s="7"/>
      <c r="AR2485" s="7"/>
      <c r="AS2485" s="7"/>
      <c r="AT2485" s="7"/>
      <c r="AU2485" s="7"/>
      <c r="AV2485" s="7"/>
    </row>
    <row r="2486" spans="9:48" ht="14.25"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  <c r="AI2486" s="7"/>
      <c r="AJ2486" s="7"/>
      <c r="AK2486" s="7"/>
      <c r="AL2486" s="7"/>
      <c r="AM2486" s="7"/>
      <c r="AN2486" s="7"/>
      <c r="AO2486" s="7"/>
      <c r="AP2486" s="7"/>
      <c r="AQ2486" s="7"/>
      <c r="AR2486" s="7"/>
      <c r="AS2486" s="7"/>
      <c r="AT2486" s="7"/>
      <c r="AU2486" s="7"/>
      <c r="AV2486" s="7"/>
    </row>
    <row r="2487" spans="9:48" ht="14.25"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  <c r="AG2487" s="7"/>
      <c r="AH2487" s="7"/>
      <c r="AI2487" s="7"/>
      <c r="AJ2487" s="7"/>
      <c r="AK2487" s="7"/>
      <c r="AL2487" s="7"/>
      <c r="AM2487" s="7"/>
      <c r="AN2487" s="7"/>
      <c r="AO2487" s="7"/>
      <c r="AP2487" s="7"/>
      <c r="AQ2487" s="7"/>
      <c r="AR2487" s="7"/>
      <c r="AS2487" s="7"/>
      <c r="AT2487" s="7"/>
      <c r="AU2487" s="7"/>
      <c r="AV2487" s="7"/>
    </row>
    <row r="2488" spans="9:48" ht="14.25"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  <c r="AI2488" s="7"/>
      <c r="AJ2488" s="7"/>
      <c r="AK2488" s="7"/>
      <c r="AL2488" s="7"/>
      <c r="AM2488" s="7"/>
      <c r="AN2488" s="7"/>
      <c r="AO2488" s="7"/>
      <c r="AP2488" s="7"/>
      <c r="AQ2488" s="7"/>
      <c r="AR2488" s="7"/>
      <c r="AS2488" s="7"/>
      <c r="AT2488" s="7"/>
      <c r="AU2488" s="7"/>
      <c r="AV2488" s="7"/>
    </row>
    <row r="2489" spans="9:48" ht="14.25"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  <c r="AI2489" s="7"/>
      <c r="AJ2489" s="7"/>
      <c r="AK2489" s="7"/>
      <c r="AL2489" s="7"/>
      <c r="AM2489" s="7"/>
      <c r="AN2489" s="7"/>
      <c r="AO2489" s="7"/>
      <c r="AP2489" s="7"/>
      <c r="AQ2489" s="7"/>
      <c r="AR2489" s="7"/>
      <c r="AS2489" s="7"/>
      <c r="AT2489" s="7"/>
      <c r="AU2489" s="7"/>
      <c r="AV2489" s="7"/>
    </row>
    <row r="2490" spans="9:48" ht="14.25"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  <c r="AL2490" s="7"/>
      <c r="AM2490" s="7"/>
      <c r="AN2490" s="7"/>
      <c r="AO2490" s="7"/>
      <c r="AP2490" s="7"/>
      <c r="AQ2490" s="7"/>
      <c r="AR2490" s="7"/>
      <c r="AS2490" s="7"/>
      <c r="AT2490" s="7"/>
      <c r="AU2490" s="7"/>
      <c r="AV2490" s="7"/>
    </row>
    <row r="2491" spans="9:48" ht="14.25"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  <c r="AG2491" s="7"/>
      <c r="AH2491" s="7"/>
      <c r="AI2491" s="7"/>
      <c r="AJ2491" s="7"/>
      <c r="AK2491" s="7"/>
      <c r="AL2491" s="7"/>
      <c r="AM2491" s="7"/>
      <c r="AN2491" s="7"/>
      <c r="AO2491" s="7"/>
      <c r="AP2491" s="7"/>
      <c r="AQ2491" s="7"/>
      <c r="AR2491" s="7"/>
      <c r="AS2491" s="7"/>
      <c r="AT2491" s="7"/>
      <c r="AU2491" s="7"/>
      <c r="AV2491" s="7"/>
    </row>
    <row r="2492" spans="9:48" ht="14.25"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  <c r="AI2492" s="7"/>
      <c r="AJ2492" s="7"/>
      <c r="AK2492" s="7"/>
      <c r="AL2492" s="7"/>
      <c r="AM2492" s="7"/>
      <c r="AN2492" s="7"/>
      <c r="AO2492" s="7"/>
      <c r="AP2492" s="7"/>
      <c r="AQ2492" s="7"/>
      <c r="AR2492" s="7"/>
      <c r="AS2492" s="7"/>
      <c r="AT2492" s="7"/>
      <c r="AU2492" s="7"/>
      <c r="AV2492" s="7"/>
    </row>
    <row r="2493" spans="9:48" ht="14.25"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  <c r="AG2493" s="7"/>
      <c r="AH2493" s="7"/>
      <c r="AI2493" s="7"/>
      <c r="AJ2493" s="7"/>
      <c r="AK2493" s="7"/>
      <c r="AL2493" s="7"/>
      <c r="AM2493" s="7"/>
      <c r="AN2493" s="7"/>
      <c r="AO2493" s="7"/>
      <c r="AP2493" s="7"/>
      <c r="AQ2493" s="7"/>
      <c r="AR2493" s="7"/>
      <c r="AS2493" s="7"/>
      <c r="AT2493" s="7"/>
      <c r="AU2493" s="7"/>
      <c r="AV2493" s="7"/>
    </row>
    <row r="2494" spans="9:48" ht="14.25"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  <c r="AL2494" s="7"/>
      <c r="AM2494" s="7"/>
      <c r="AN2494" s="7"/>
      <c r="AO2494" s="7"/>
      <c r="AP2494" s="7"/>
      <c r="AQ2494" s="7"/>
      <c r="AR2494" s="7"/>
      <c r="AS2494" s="7"/>
      <c r="AT2494" s="7"/>
      <c r="AU2494" s="7"/>
      <c r="AV2494" s="7"/>
    </row>
    <row r="2495" spans="9:48" ht="14.25"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  <c r="AG2495" s="7"/>
      <c r="AH2495" s="7"/>
      <c r="AI2495" s="7"/>
      <c r="AJ2495" s="7"/>
      <c r="AK2495" s="7"/>
      <c r="AL2495" s="7"/>
      <c r="AM2495" s="7"/>
      <c r="AN2495" s="7"/>
      <c r="AO2495" s="7"/>
      <c r="AP2495" s="7"/>
      <c r="AQ2495" s="7"/>
      <c r="AR2495" s="7"/>
      <c r="AS2495" s="7"/>
      <c r="AT2495" s="7"/>
      <c r="AU2495" s="7"/>
      <c r="AV2495" s="7"/>
    </row>
    <row r="2496" spans="9:48" ht="14.25"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  <c r="AI2496" s="7"/>
      <c r="AJ2496" s="7"/>
      <c r="AK2496" s="7"/>
      <c r="AL2496" s="7"/>
      <c r="AM2496" s="7"/>
      <c r="AN2496" s="7"/>
      <c r="AO2496" s="7"/>
      <c r="AP2496" s="7"/>
      <c r="AQ2496" s="7"/>
      <c r="AR2496" s="7"/>
      <c r="AS2496" s="7"/>
      <c r="AT2496" s="7"/>
      <c r="AU2496" s="7"/>
      <c r="AV2496" s="7"/>
    </row>
    <row r="2497" spans="9:48" ht="14.25"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  <c r="AG2497" s="7"/>
      <c r="AH2497" s="7"/>
      <c r="AI2497" s="7"/>
      <c r="AJ2497" s="7"/>
      <c r="AK2497" s="7"/>
      <c r="AL2497" s="7"/>
      <c r="AM2497" s="7"/>
      <c r="AN2497" s="7"/>
      <c r="AO2497" s="7"/>
      <c r="AP2497" s="7"/>
      <c r="AQ2497" s="7"/>
      <c r="AR2497" s="7"/>
      <c r="AS2497" s="7"/>
      <c r="AT2497" s="7"/>
      <c r="AU2497" s="7"/>
      <c r="AV2497" s="7"/>
    </row>
    <row r="2498" spans="9:48" ht="14.25"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  <c r="AG2498" s="7"/>
      <c r="AH2498" s="7"/>
      <c r="AI2498" s="7"/>
      <c r="AJ2498" s="7"/>
      <c r="AK2498" s="7"/>
      <c r="AL2498" s="7"/>
      <c r="AM2498" s="7"/>
      <c r="AN2498" s="7"/>
      <c r="AO2498" s="7"/>
      <c r="AP2498" s="7"/>
      <c r="AQ2498" s="7"/>
      <c r="AR2498" s="7"/>
      <c r="AS2498" s="7"/>
      <c r="AT2498" s="7"/>
      <c r="AU2498" s="7"/>
      <c r="AV2498" s="7"/>
    </row>
    <row r="2499" spans="9:48" ht="14.25"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  <c r="AG2499" s="7"/>
      <c r="AH2499" s="7"/>
      <c r="AI2499" s="7"/>
      <c r="AJ2499" s="7"/>
      <c r="AK2499" s="7"/>
      <c r="AL2499" s="7"/>
      <c r="AM2499" s="7"/>
      <c r="AN2499" s="7"/>
      <c r="AO2499" s="7"/>
      <c r="AP2499" s="7"/>
      <c r="AQ2499" s="7"/>
      <c r="AR2499" s="7"/>
      <c r="AS2499" s="7"/>
      <c r="AT2499" s="7"/>
      <c r="AU2499" s="7"/>
      <c r="AV2499" s="7"/>
    </row>
    <row r="2500" spans="9:48" ht="14.25"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  <c r="AI2500" s="7"/>
      <c r="AJ2500" s="7"/>
      <c r="AK2500" s="7"/>
      <c r="AL2500" s="7"/>
      <c r="AM2500" s="7"/>
      <c r="AN2500" s="7"/>
      <c r="AO2500" s="7"/>
      <c r="AP2500" s="7"/>
      <c r="AQ2500" s="7"/>
      <c r="AR2500" s="7"/>
      <c r="AS2500" s="7"/>
      <c r="AT2500" s="7"/>
      <c r="AU2500" s="7"/>
      <c r="AV2500" s="7"/>
    </row>
    <row r="2501" spans="9:48" ht="14.25"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  <c r="AG2501" s="7"/>
      <c r="AH2501" s="7"/>
      <c r="AI2501" s="7"/>
      <c r="AJ2501" s="7"/>
      <c r="AK2501" s="7"/>
      <c r="AL2501" s="7"/>
      <c r="AM2501" s="7"/>
      <c r="AN2501" s="7"/>
      <c r="AO2501" s="7"/>
      <c r="AP2501" s="7"/>
      <c r="AQ2501" s="7"/>
      <c r="AR2501" s="7"/>
      <c r="AS2501" s="7"/>
      <c r="AT2501" s="7"/>
      <c r="AU2501" s="7"/>
      <c r="AV2501" s="7"/>
    </row>
    <row r="2502" spans="9:48" ht="14.25"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  <c r="AI2502" s="7"/>
      <c r="AJ2502" s="7"/>
      <c r="AK2502" s="7"/>
      <c r="AL2502" s="7"/>
      <c r="AM2502" s="7"/>
      <c r="AN2502" s="7"/>
      <c r="AO2502" s="7"/>
      <c r="AP2502" s="7"/>
      <c r="AQ2502" s="7"/>
      <c r="AR2502" s="7"/>
      <c r="AS2502" s="7"/>
      <c r="AT2502" s="7"/>
      <c r="AU2502" s="7"/>
      <c r="AV2502" s="7"/>
    </row>
    <row r="2503" spans="9:48" ht="14.25"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  <c r="AG2503" s="7"/>
      <c r="AH2503" s="7"/>
      <c r="AI2503" s="7"/>
      <c r="AJ2503" s="7"/>
      <c r="AK2503" s="7"/>
      <c r="AL2503" s="7"/>
      <c r="AM2503" s="7"/>
      <c r="AN2503" s="7"/>
      <c r="AO2503" s="7"/>
      <c r="AP2503" s="7"/>
      <c r="AQ2503" s="7"/>
      <c r="AR2503" s="7"/>
      <c r="AS2503" s="7"/>
      <c r="AT2503" s="7"/>
      <c r="AU2503" s="7"/>
      <c r="AV2503" s="7"/>
    </row>
    <row r="2504" spans="9:48" ht="14.25"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  <c r="AI2504" s="7"/>
      <c r="AJ2504" s="7"/>
      <c r="AK2504" s="7"/>
      <c r="AL2504" s="7"/>
      <c r="AM2504" s="7"/>
      <c r="AN2504" s="7"/>
      <c r="AO2504" s="7"/>
      <c r="AP2504" s="7"/>
      <c r="AQ2504" s="7"/>
      <c r="AR2504" s="7"/>
      <c r="AS2504" s="7"/>
      <c r="AT2504" s="7"/>
      <c r="AU2504" s="7"/>
      <c r="AV2504" s="7"/>
    </row>
    <row r="2505" spans="9:48" ht="14.25"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  <c r="AG2505" s="7"/>
      <c r="AH2505" s="7"/>
      <c r="AI2505" s="7"/>
      <c r="AJ2505" s="7"/>
      <c r="AK2505" s="7"/>
      <c r="AL2505" s="7"/>
      <c r="AM2505" s="7"/>
      <c r="AN2505" s="7"/>
      <c r="AO2505" s="7"/>
      <c r="AP2505" s="7"/>
      <c r="AQ2505" s="7"/>
      <c r="AR2505" s="7"/>
      <c r="AS2505" s="7"/>
      <c r="AT2505" s="7"/>
      <c r="AU2505" s="7"/>
      <c r="AV2505" s="7"/>
    </row>
    <row r="2506" spans="9:48" ht="14.25"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  <c r="AG2506" s="7"/>
      <c r="AH2506" s="7"/>
      <c r="AI2506" s="7"/>
      <c r="AJ2506" s="7"/>
      <c r="AK2506" s="7"/>
      <c r="AL2506" s="7"/>
      <c r="AM2506" s="7"/>
      <c r="AN2506" s="7"/>
      <c r="AO2506" s="7"/>
      <c r="AP2506" s="7"/>
      <c r="AQ2506" s="7"/>
      <c r="AR2506" s="7"/>
      <c r="AS2506" s="7"/>
      <c r="AT2506" s="7"/>
      <c r="AU2506" s="7"/>
      <c r="AV2506" s="7"/>
    </row>
    <row r="2507" spans="9:48" ht="14.25"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7"/>
      <c r="AE2507" s="7"/>
      <c r="AF2507" s="7"/>
      <c r="AG2507" s="7"/>
      <c r="AH2507" s="7"/>
      <c r="AI2507" s="7"/>
      <c r="AJ2507" s="7"/>
      <c r="AK2507" s="7"/>
      <c r="AL2507" s="7"/>
      <c r="AM2507" s="7"/>
      <c r="AN2507" s="7"/>
      <c r="AO2507" s="7"/>
      <c r="AP2507" s="7"/>
      <c r="AQ2507" s="7"/>
      <c r="AR2507" s="7"/>
      <c r="AS2507" s="7"/>
      <c r="AT2507" s="7"/>
      <c r="AU2507" s="7"/>
      <c r="AV2507" s="7"/>
    </row>
    <row r="2508" spans="9:48" ht="14.25"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  <c r="AI2508" s="7"/>
      <c r="AJ2508" s="7"/>
      <c r="AK2508" s="7"/>
      <c r="AL2508" s="7"/>
      <c r="AM2508" s="7"/>
      <c r="AN2508" s="7"/>
      <c r="AO2508" s="7"/>
      <c r="AP2508" s="7"/>
      <c r="AQ2508" s="7"/>
      <c r="AR2508" s="7"/>
      <c r="AS2508" s="7"/>
      <c r="AT2508" s="7"/>
      <c r="AU2508" s="7"/>
      <c r="AV2508" s="7"/>
    </row>
    <row r="2509" spans="9:48" ht="14.25"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7"/>
      <c r="AE2509" s="7"/>
      <c r="AF2509" s="7"/>
      <c r="AG2509" s="7"/>
      <c r="AH2509" s="7"/>
      <c r="AI2509" s="7"/>
      <c r="AJ2509" s="7"/>
      <c r="AK2509" s="7"/>
      <c r="AL2509" s="7"/>
      <c r="AM2509" s="7"/>
      <c r="AN2509" s="7"/>
      <c r="AO2509" s="7"/>
      <c r="AP2509" s="7"/>
      <c r="AQ2509" s="7"/>
      <c r="AR2509" s="7"/>
      <c r="AS2509" s="7"/>
      <c r="AT2509" s="7"/>
      <c r="AU2509" s="7"/>
      <c r="AV2509" s="7"/>
    </row>
    <row r="2510" spans="9:48" ht="14.25"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  <c r="AI2510" s="7"/>
      <c r="AJ2510" s="7"/>
      <c r="AK2510" s="7"/>
      <c r="AL2510" s="7"/>
      <c r="AM2510" s="7"/>
      <c r="AN2510" s="7"/>
      <c r="AO2510" s="7"/>
      <c r="AP2510" s="7"/>
      <c r="AQ2510" s="7"/>
      <c r="AR2510" s="7"/>
      <c r="AS2510" s="7"/>
      <c r="AT2510" s="7"/>
      <c r="AU2510" s="7"/>
      <c r="AV2510" s="7"/>
    </row>
    <row r="2511" spans="9:48" ht="14.25"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7"/>
      <c r="AE2511" s="7"/>
      <c r="AF2511" s="7"/>
      <c r="AG2511" s="7"/>
      <c r="AH2511" s="7"/>
      <c r="AI2511" s="7"/>
      <c r="AJ2511" s="7"/>
      <c r="AK2511" s="7"/>
      <c r="AL2511" s="7"/>
      <c r="AM2511" s="7"/>
      <c r="AN2511" s="7"/>
      <c r="AO2511" s="7"/>
      <c r="AP2511" s="7"/>
      <c r="AQ2511" s="7"/>
      <c r="AR2511" s="7"/>
      <c r="AS2511" s="7"/>
      <c r="AT2511" s="7"/>
      <c r="AU2511" s="7"/>
      <c r="AV2511" s="7"/>
    </row>
    <row r="2512" spans="9:48" ht="14.25"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  <c r="AI2512" s="7"/>
      <c r="AJ2512" s="7"/>
      <c r="AK2512" s="7"/>
      <c r="AL2512" s="7"/>
      <c r="AM2512" s="7"/>
      <c r="AN2512" s="7"/>
      <c r="AO2512" s="7"/>
      <c r="AP2512" s="7"/>
      <c r="AQ2512" s="7"/>
      <c r="AR2512" s="7"/>
      <c r="AS2512" s="7"/>
      <c r="AT2512" s="7"/>
      <c r="AU2512" s="7"/>
      <c r="AV2512" s="7"/>
    </row>
    <row r="2513" spans="9:48" ht="14.25"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7"/>
      <c r="AE2513" s="7"/>
      <c r="AF2513" s="7"/>
      <c r="AG2513" s="7"/>
      <c r="AH2513" s="7"/>
      <c r="AI2513" s="7"/>
      <c r="AJ2513" s="7"/>
      <c r="AK2513" s="7"/>
      <c r="AL2513" s="7"/>
      <c r="AM2513" s="7"/>
      <c r="AN2513" s="7"/>
      <c r="AO2513" s="7"/>
      <c r="AP2513" s="7"/>
      <c r="AQ2513" s="7"/>
      <c r="AR2513" s="7"/>
      <c r="AS2513" s="7"/>
      <c r="AT2513" s="7"/>
      <c r="AU2513" s="7"/>
      <c r="AV2513" s="7"/>
    </row>
    <row r="2514" spans="9:48" ht="14.25"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  <c r="AI2514" s="7"/>
      <c r="AJ2514" s="7"/>
      <c r="AK2514" s="7"/>
      <c r="AL2514" s="7"/>
      <c r="AM2514" s="7"/>
      <c r="AN2514" s="7"/>
      <c r="AO2514" s="7"/>
      <c r="AP2514" s="7"/>
      <c r="AQ2514" s="7"/>
      <c r="AR2514" s="7"/>
      <c r="AS2514" s="7"/>
      <c r="AT2514" s="7"/>
      <c r="AU2514" s="7"/>
      <c r="AV2514" s="7"/>
    </row>
    <row r="2515" spans="9:48" ht="14.25"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  <c r="AG2515" s="7"/>
      <c r="AH2515" s="7"/>
      <c r="AI2515" s="7"/>
      <c r="AJ2515" s="7"/>
      <c r="AK2515" s="7"/>
      <c r="AL2515" s="7"/>
      <c r="AM2515" s="7"/>
      <c r="AN2515" s="7"/>
      <c r="AO2515" s="7"/>
      <c r="AP2515" s="7"/>
      <c r="AQ2515" s="7"/>
      <c r="AR2515" s="7"/>
      <c r="AS2515" s="7"/>
      <c r="AT2515" s="7"/>
      <c r="AU2515" s="7"/>
      <c r="AV2515" s="7"/>
    </row>
    <row r="2516" spans="9:48" ht="14.25"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  <c r="AH2516" s="7"/>
      <c r="AI2516" s="7"/>
      <c r="AJ2516" s="7"/>
      <c r="AK2516" s="7"/>
      <c r="AL2516" s="7"/>
      <c r="AM2516" s="7"/>
      <c r="AN2516" s="7"/>
      <c r="AO2516" s="7"/>
      <c r="AP2516" s="7"/>
      <c r="AQ2516" s="7"/>
      <c r="AR2516" s="7"/>
      <c r="AS2516" s="7"/>
      <c r="AT2516" s="7"/>
      <c r="AU2516" s="7"/>
      <c r="AV2516" s="7"/>
    </row>
    <row r="2517" spans="9:48" ht="14.25"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  <c r="AG2517" s="7"/>
      <c r="AH2517" s="7"/>
      <c r="AI2517" s="7"/>
      <c r="AJ2517" s="7"/>
      <c r="AK2517" s="7"/>
      <c r="AL2517" s="7"/>
      <c r="AM2517" s="7"/>
      <c r="AN2517" s="7"/>
      <c r="AO2517" s="7"/>
      <c r="AP2517" s="7"/>
      <c r="AQ2517" s="7"/>
      <c r="AR2517" s="7"/>
      <c r="AS2517" s="7"/>
      <c r="AT2517" s="7"/>
      <c r="AU2517" s="7"/>
      <c r="AV2517" s="7"/>
    </row>
    <row r="2518" spans="9:48" ht="14.25"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  <c r="AG2518" s="7"/>
      <c r="AH2518" s="7"/>
      <c r="AI2518" s="7"/>
      <c r="AJ2518" s="7"/>
      <c r="AK2518" s="7"/>
      <c r="AL2518" s="7"/>
      <c r="AM2518" s="7"/>
      <c r="AN2518" s="7"/>
      <c r="AO2518" s="7"/>
      <c r="AP2518" s="7"/>
      <c r="AQ2518" s="7"/>
      <c r="AR2518" s="7"/>
      <c r="AS2518" s="7"/>
      <c r="AT2518" s="7"/>
      <c r="AU2518" s="7"/>
      <c r="AV2518" s="7"/>
    </row>
    <row r="2519" spans="9:48" ht="14.25"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7"/>
      <c r="AE2519" s="7"/>
      <c r="AF2519" s="7"/>
      <c r="AG2519" s="7"/>
      <c r="AH2519" s="7"/>
      <c r="AI2519" s="7"/>
      <c r="AJ2519" s="7"/>
      <c r="AK2519" s="7"/>
      <c r="AL2519" s="7"/>
      <c r="AM2519" s="7"/>
      <c r="AN2519" s="7"/>
      <c r="AO2519" s="7"/>
      <c r="AP2519" s="7"/>
      <c r="AQ2519" s="7"/>
      <c r="AR2519" s="7"/>
      <c r="AS2519" s="7"/>
      <c r="AT2519" s="7"/>
      <c r="AU2519" s="7"/>
      <c r="AV2519" s="7"/>
    </row>
    <row r="2520" spans="9:48" ht="14.25"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/>
      <c r="AE2520" s="7"/>
      <c r="AF2520" s="7"/>
      <c r="AG2520" s="7"/>
      <c r="AH2520" s="7"/>
      <c r="AI2520" s="7"/>
      <c r="AJ2520" s="7"/>
      <c r="AK2520" s="7"/>
      <c r="AL2520" s="7"/>
      <c r="AM2520" s="7"/>
      <c r="AN2520" s="7"/>
      <c r="AO2520" s="7"/>
      <c r="AP2520" s="7"/>
      <c r="AQ2520" s="7"/>
      <c r="AR2520" s="7"/>
      <c r="AS2520" s="7"/>
      <c r="AT2520" s="7"/>
      <c r="AU2520" s="7"/>
      <c r="AV2520" s="7"/>
    </row>
    <row r="2521" spans="9:48" ht="14.25"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  <c r="AG2521" s="7"/>
      <c r="AH2521" s="7"/>
      <c r="AI2521" s="7"/>
      <c r="AJ2521" s="7"/>
      <c r="AK2521" s="7"/>
      <c r="AL2521" s="7"/>
      <c r="AM2521" s="7"/>
      <c r="AN2521" s="7"/>
      <c r="AO2521" s="7"/>
      <c r="AP2521" s="7"/>
      <c r="AQ2521" s="7"/>
      <c r="AR2521" s="7"/>
      <c r="AS2521" s="7"/>
      <c r="AT2521" s="7"/>
      <c r="AU2521" s="7"/>
      <c r="AV2521" s="7"/>
    </row>
    <row r="2522" spans="9:48" ht="14.25"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7"/>
      <c r="AE2522" s="7"/>
      <c r="AF2522" s="7"/>
      <c r="AG2522" s="7"/>
      <c r="AH2522" s="7"/>
      <c r="AI2522" s="7"/>
      <c r="AJ2522" s="7"/>
      <c r="AK2522" s="7"/>
      <c r="AL2522" s="7"/>
      <c r="AM2522" s="7"/>
      <c r="AN2522" s="7"/>
      <c r="AO2522" s="7"/>
      <c r="AP2522" s="7"/>
      <c r="AQ2522" s="7"/>
      <c r="AR2522" s="7"/>
      <c r="AS2522" s="7"/>
      <c r="AT2522" s="7"/>
      <c r="AU2522" s="7"/>
      <c r="AV2522" s="7"/>
    </row>
    <row r="2523" spans="9:48" ht="14.25"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  <c r="AI2523" s="7"/>
      <c r="AJ2523" s="7"/>
      <c r="AK2523" s="7"/>
      <c r="AL2523" s="7"/>
      <c r="AM2523" s="7"/>
      <c r="AN2523" s="7"/>
      <c r="AO2523" s="7"/>
      <c r="AP2523" s="7"/>
      <c r="AQ2523" s="7"/>
      <c r="AR2523" s="7"/>
      <c r="AS2523" s="7"/>
      <c r="AT2523" s="7"/>
      <c r="AU2523" s="7"/>
      <c r="AV2523" s="7"/>
    </row>
    <row r="2524" spans="9:48" ht="14.25"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7"/>
      <c r="AE2524" s="7"/>
      <c r="AF2524" s="7"/>
      <c r="AG2524" s="7"/>
      <c r="AH2524" s="7"/>
      <c r="AI2524" s="7"/>
      <c r="AJ2524" s="7"/>
      <c r="AK2524" s="7"/>
      <c r="AL2524" s="7"/>
      <c r="AM2524" s="7"/>
      <c r="AN2524" s="7"/>
      <c r="AO2524" s="7"/>
      <c r="AP2524" s="7"/>
      <c r="AQ2524" s="7"/>
      <c r="AR2524" s="7"/>
      <c r="AS2524" s="7"/>
      <c r="AT2524" s="7"/>
      <c r="AU2524" s="7"/>
      <c r="AV2524" s="7"/>
    </row>
    <row r="2525" spans="9:48" ht="14.25"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  <c r="AG2525" s="7"/>
      <c r="AH2525" s="7"/>
      <c r="AI2525" s="7"/>
      <c r="AJ2525" s="7"/>
      <c r="AK2525" s="7"/>
      <c r="AL2525" s="7"/>
      <c r="AM2525" s="7"/>
      <c r="AN2525" s="7"/>
      <c r="AO2525" s="7"/>
      <c r="AP2525" s="7"/>
      <c r="AQ2525" s="7"/>
      <c r="AR2525" s="7"/>
      <c r="AS2525" s="7"/>
      <c r="AT2525" s="7"/>
      <c r="AU2525" s="7"/>
      <c r="AV2525" s="7"/>
    </row>
    <row r="2526" spans="9:48" ht="14.25"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7"/>
      <c r="AE2526" s="7"/>
      <c r="AF2526" s="7"/>
      <c r="AG2526" s="7"/>
      <c r="AH2526" s="7"/>
      <c r="AI2526" s="7"/>
      <c r="AJ2526" s="7"/>
      <c r="AK2526" s="7"/>
      <c r="AL2526" s="7"/>
      <c r="AM2526" s="7"/>
      <c r="AN2526" s="7"/>
      <c r="AO2526" s="7"/>
      <c r="AP2526" s="7"/>
      <c r="AQ2526" s="7"/>
      <c r="AR2526" s="7"/>
      <c r="AS2526" s="7"/>
      <c r="AT2526" s="7"/>
      <c r="AU2526" s="7"/>
      <c r="AV2526" s="7"/>
    </row>
    <row r="2527" spans="9:48" ht="14.25"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  <c r="AH2527" s="7"/>
      <c r="AI2527" s="7"/>
      <c r="AJ2527" s="7"/>
      <c r="AK2527" s="7"/>
      <c r="AL2527" s="7"/>
      <c r="AM2527" s="7"/>
      <c r="AN2527" s="7"/>
      <c r="AO2527" s="7"/>
      <c r="AP2527" s="7"/>
      <c r="AQ2527" s="7"/>
      <c r="AR2527" s="7"/>
      <c r="AS2527" s="7"/>
      <c r="AT2527" s="7"/>
      <c r="AU2527" s="7"/>
      <c r="AV2527" s="7"/>
    </row>
    <row r="2528" spans="9:48" ht="14.25"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7"/>
      <c r="AE2528" s="7"/>
      <c r="AF2528" s="7"/>
      <c r="AG2528" s="7"/>
      <c r="AH2528" s="7"/>
      <c r="AI2528" s="7"/>
      <c r="AJ2528" s="7"/>
      <c r="AK2528" s="7"/>
      <c r="AL2528" s="7"/>
      <c r="AM2528" s="7"/>
      <c r="AN2528" s="7"/>
      <c r="AO2528" s="7"/>
      <c r="AP2528" s="7"/>
      <c r="AQ2528" s="7"/>
      <c r="AR2528" s="7"/>
      <c r="AS2528" s="7"/>
      <c r="AT2528" s="7"/>
      <c r="AU2528" s="7"/>
      <c r="AV2528" s="7"/>
    </row>
    <row r="2529" spans="9:48" ht="14.25"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7"/>
      <c r="AE2529" s="7"/>
      <c r="AF2529" s="7"/>
      <c r="AG2529" s="7"/>
      <c r="AH2529" s="7"/>
      <c r="AI2529" s="7"/>
      <c r="AJ2529" s="7"/>
      <c r="AK2529" s="7"/>
      <c r="AL2529" s="7"/>
      <c r="AM2529" s="7"/>
      <c r="AN2529" s="7"/>
      <c r="AO2529" s="7"/>
      <c r="AP2529" s="7"/>
      <c r="AQ2529" s="7"/>
      <c r="AR2529" s="7"/>
      <c r="AS2529" s="7"/>
      <c r="AT2529" s="7"/>
      <c r="AU2529" s="7"/>
      <c r="AV2529" s="7"/>
    </row>
    <row r="2530" spans="9:48" ht="14.25"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7"/>
      <c r="AE2530" s="7"/>
      <c r="AF2530" s="7"/>
      <c r="AG2530" s="7"/>
      <c r="AH2530" s="7"/>
      <c r="AI2530" s="7"/>
      <c r="AJ2530" s="7"/>
      <c r="AK2530" s="7"/>
      <c r="AL2530" s="7"/>
      <c r="AM2530" s="7"/>
      <c r="AN2530" s="7"/>
      <c r="AO2530" s="7"/>
      <c r="AP2530" s="7"/>
      <c r="AQ2530" s="7"/>
      <c r="AR2530" s="7"/>
      <c r="AS2530" s="7"/>
      <c r="AT2530" s="7"/>
      <c r="AU2530" s="7"/>
      <c r="AV2530" s="7"/>
    </row>
    <row r="2531" spans="9:48" ht="14.25"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7"/>
      <c r="AE2531" s="7"/>
      <c r="AF2531" s="7"/>
      <c r="AG2531" s="7"/>
      <c r="AH2531" s="7"/>
      <c r="AI2531" s="7"/>
      <c r="AJ2531" s="7"/>
      <c r="AK2531" s="7"/>
      <c r="AL2531" s="7"/>
      <c r="AM2531" s="7"/>
      <c r="AN2531" s="7"/>
      <c r="AO2531" s="7"/>
      <c r="AP2531" s="7"/>
      <c r="AQ2531" s="7"/>
      <c r="AR2531" s="7"/>
      <c r="AS2531" s="7"/>
      <c r="AT2531" s="7"/>
      <c r="AU2531" s="7"/>
      <c r="AV2531" s="7"/>
    </row>
    <row r="2532" spans="9:48" ht="14.25"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7"/>
      <c r="AE2532" s="7"/>
      <c r="AF2532" s="7"/>
      <c r="AG2532" s="7"/>
      <c r="AH2532" s="7"/>
      <c r="AI2532" s="7"/>
      <c r="AJ2532" s="7"/>
      <c r="AK2532" s="7"/>
      <c r="AL2532" s="7"/>
      <c r="AM2532" s="7"/>
      <c r="AN2532" s="7"/>
      <c r="AO2532" s="7"/>
      <c r="AP2532" s="7"/>
      <c r="AQ2532" s="7"/>
      <c r="AR2532" s="7"/>
      <c r="AS2532" s="7"/>
      <c r="AT2532" s="7"/>
      <c r="AU2532" s="7"/>
      <c r="AV2532" s="7"/>
    </row>
    <row r="2533" spans="9:48" ht="14.25"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7"/>
      <c r="AE2533" s="7"/>
      <c r="AF2533" s="7"/>
      <c r="AG2533" s="7"/>
      <c r="AH2533" s="7"/>
      <c r="AI2533" s="7"/>
      <c r="AJ2533" s="7"/>
      <c r="AK2533" s="7"/>
      <c r="AL2533" s="7"/>
      <c r="AM2533" s="7"/>
      <c r="AN2533" s="7"/>
      <c r="AO2533" s="7"/>
      <c r="AP2533" s="7"/>
      <c r="AQ2533" s="7"/>
      <c r="AR2533" s="7"/>
      <c r="AS2533" s="7"/>
      <c r="AT2533" s="7"/>
      <c r="AU2533" s="7"/>
      <c r="AV2533" s="7"/>
    </row>
    <row r="2534" spans="9:48" ht="14.25">
      <c r="I2534" s="7"/>
      <c r="J2534" s="7"/>
      <c r="K2534" s="7"/>
      <c r="L2534" s="7"/>
      <c r="M2534" s="7"/>
      <c r="N2534" s="7"/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7"/>
      <c r="AE2534" s="7"/>
      <c r="AF2534" s="7"/>
      <c r="AG2534" s="7"/>
      <c r="AH2534" s="7"/>
      <c r="AI2534" s="7"/>
      <c r="AJ2534" s="7"/>
      <c r="AK2534" s="7"/>
      <c r="AL2534" s="7"/>
      <c r="AM2534" s="7"/>
      <c r="AN2534" s="7"/>
      <c r="AO2534" s="7"/>
      <c r="AP2534" s="7"/>
      <c r="AQ2534" s="7"/>
      <c r="AR2534" s="7"/>
      <c r="AS2534" s="7"/>
      <c r="AT2534" s="7"/>
      <c r="AU2534" s="7"/>
      <c r="AV2534" s="7"/>
    </row>
    <row r="2535" spans="9:48" ht="14.25"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7"/>
      <c r="AE2535" s="7"/>
      <c r="AF2535" s="7"/>
      <c r="AG2535" s="7"/>
      <c r="AH2535" s="7"/>
      <c r="AI2535" s="7"/>
      <c r="AJ2535" s="7"/>
      <c r="AK2535" s="7"/>
      <c r="AL2535" s="7"/>
      <c r="AM2535" s="7"/>
      <c r="AN2535" s="7"/>
      <c r="AO2535" s="7"/>
      <c r="AP2535" s="7"/>
      <c r="AQ2535" s="7"/>
      <c r="AR2535" s="7"/>
      <c r="AS2535" s="7"/>
      <c r="AT2535" s="7"/>
      <c r="AU2535" s="7"/>
      <c r="AV2535" s="7"/>
    </row>
    <row r="2536" spans="9:48" ht="14.25"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7"/>
      <c r="AE2536" s="7"/>
      <c r="AF2536" s="7"/>
      <c r="AG2536" s="7"/>
      <c r="AH2536" s="7"/>
      <c r="AI2536" s="7"/>
      <c r="AJ2536" s="7"/>
      <c r="AK2536" s="7"/>
      <c r="AL2536" s="7"/>
      <c r="AM2536" s="7"/>
      <c r="AN2536" s="7"/>
      <c r="AO2536" s="7"/>
      <c r="AP2536" s="7"/>
      <c r="AQ2536" s="7"/>
      <c r="AR2536" s="7"/>
      <c r="AS2536" s="7"/>
      <c r="AT2536" s="7"/>
      <c r="AU2536" s="7"/>
      <c r="AV2536" s="7"/>
    </row>
    <row r="2537" spans="9:48" ht="14.25"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  <c r="AG2537" s="7"/>
      <c r="AH2537" s="7"/>
      <c r="AI2537" s="7"/>
      <c r="AJ2537" s="7"/>
      <c r="AK2537" s="7"/>
      <c r="AL2537" s="7"/>
      <c r="AM2537" s="7"/>
      <c r="AN2537" s="7"/>
      <c r="AO2537" s="7"/>
      <c r="AP2537" s="7"/>
      <c r="AQ2537" s="7"/>
      <c r="AR2537" s="7"/>
      <c r="AS2537" s="7"/>
      <c r="AT2537" s="7"/>
      <c r="AU2537" s="7"/>
      <c r="AV2537" s="7"/>
    </row>
    <row r="2538" spans="9:48" ht="14.25"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7"/>
      <c r="AE2538" s="7"/>
      <c r="AF2538" s="7"/>
      <c r="AG2538" s="7"/>
      <c r="AH2538" s="7"/>
      <c r="AI2538" s="7"/>
      <c r="AJ2538" s="7"/>
      <c r="AK2538" s="7"/>
      <c r="AL2538" s="7"/>
      <c r="AM2538" s="7"/>
      <c r="AN2538" s="7"/>
      <c r="AO2538" s="7"/>
      <c r="AP2538" s="7"/>
      <c r="AQ2538" s="7"/>
      <c r="AR2538" s="7"/>
      <c r="AS2538" s="7"/>
      <c r="AT2538" s="7"/>
      <c r="AU2538" s="7"/>
      <c r="AV2538" s="7"/>
    </row>
    <row r="2539" spans="9:48" ht="14.25"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  <c r="AG2539" s="7"/>
      <c r="AH2539" s="7"/>
      <c r="AI2539" s="7"/>
      <c r="AJ2539" s="7"/>
      <c r="AK2539" s="7"/>
      <c r="AL2539" s="7"/>
      <c r="AM2539" s="7"/>
      <c r="AN2539" s="7"/>
      <c r="AO2539" s="7"/>
      <c r="AP2539" s="7"/>
      <c r="AQ2539" s="7"/>
      <c r="AR2539" s="7"/>
      <c r="AS2539" s="7"/>
      <c r="AT2539" s="7"/>
      <c r="AU2539" s="7"/>
      <c r="AV2539" s="7"/>
    </row>
    <row r="2540" spans="9:48" ht="14.25"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7"/>
      <c r="AE2540" s="7"/>
      <c r="AF2540" s="7"/>
      <c r="AG2540" s="7"/>
      <c r="AH2540" s="7"/>
      <c r="AI2540" s="7"/>
      <c r="AJ2540" s="7"/>
      <c r="AK2540" s="7"/>
      <c r="AL2540" s="7"/>
      <c r="AM2540" s="7"/>
      <c r="AN2540" s="7"/>
      <c r="AO2540" s="7"/>
      <c r="AP2540" s="7"/>
      <c r="AQ2540" s="7"/>
      <c r="AR2540" s="7"/>
      <c r="AS2540" s="7"/>
      <c r="AT2540" s="7"/>
      <c r="AU2540" s="7"/>
      <c r="AV2540" s="7"/>
    </row>
    <row r="2541" spans="9:48" ht="14.25"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  <c r="AG2541" s="7"/>
      <c r="AH2541" s="7"/>
      <c r="AI2541" s="7"/>
      <c r="AJ2541" s="7"/>
      <c r="AK2541" s="7"/>
      <c r="AL2541" s="7"/>
      <c r="AM2541" s="7"/>
      <c r="AN2541" s="7"/>
      <c r="AO2541" s="7"/>
      <c r="AP2541" s="7"/>
      <c r="AQ2541" s="7"/>
      <c r="AR2541" s="7"/>
      <c r="AS2541" s="7"/>
      <c r="AT2541" s="7"/>
      <c r="AU2541" s="7"/>
      <c r="AV2541" s="7"/>
    </row>
    <row r="2542" spans="9:48" ht="14.25"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7"/>
      <c r="AE2542" s="7"/>
      <c r="AF2542" s="7"/>
      <c r="AG2542" s="7"/>
      <c r="AH2542" s="7"/>
      <c r="AI2542" s="7"/>
      <c r="AJ2542" s="7"/>
      <c r="AK2542" s="7"/>
      <c r="AL2542" s="7"/>
      <c r="AM2542" s="7"/>
      <c r="AN2542" s="7"/>
      <c r="AO2542" s="7"/>
      <c r="AP2542" s="7"/>
      <c r="AQ2542" s="7"/>
      <c r="AR2542" s="7"/>
      <c r="AS2542" s="7"/>
      <c r="AT2542" s="7"/>
      <c r="AU2542" s="7"/>
      <c r="AV2542" s="7"/>
    </row>
    <row r="2543" spans="9:48" ht="14.25"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  <c r="AG2543" s="7"/>
      <c r="AH2543" s="7"/>
      <c r="AI2543" s="7"/>
      <c r="AJ2543" s="7"/>
      <c r="AK2543" s="7"/>
      <c r="AL2543" s="7"/>
      <c r="AM2543" s="7"/>
      <c r="AN2543" s="7"/>
      <c r="AO2543" s="7"/>
      <c r="AP2543" s="7"/>
      <c r="AQ2543" s="7"/>
      <c r="AR2543" s="7"/>
      <c r="AS2543" s="7"/>
      <c r="AT2543" s="7"/>
      <c r="AU2543" s="7"/>
      <c r="AV2543" s="7"/>
    </row>
    <row r="2544" spans="9:48" ht="14.25">
      <c r="I2544" s="7"/>
      <c r="J2544" s="7"/>
      <c r="K2544" s="7"/>
      <c r="L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7"/>
      <c r="AE2544" s="7"/>
      <c r="AF2544" s="7"/>
      <c r="AG2544" s="7"/>
      <c r="AH2544" s="7"/>
      <c r="AI2544" s="7"/>
      <c r="AJ2544" s="7"/>
      <c r="AK2544" s="7"/>
      <c r="AL2544" s="7"/>
      <c r="AM2544" s="7"/>
      <c r="AN2544" s="7"/>
      <c r="AO2544" s="7"/>
      <c r="AP2544" s="7"/>
      <c r="AQ2544" s="7"/>
      <c r="AR2544" s="7"/>
      <c r="AS2544" s="7"/>
      <c r="AT2544" s="7"/>
      <c r="AU2544" s="7"/>
      <c r="AV2544" s="7"/>
    </row>
    <row r="2545" spans="9:48" ht="14.25"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  <c r="AG2545" s="7"/>
      <c r="AH2545" s="7"/>
      <c r="AI2545" s="7"/>
      <c r="AJ2545" s="7"/>
      <c r="AK2545" s="7"/>
      <c r="AL2545" s="7"/>
      <c r="AM2545" s="7"/>
      <c r="AN2545" s="7"/>
      <c r="AO2545" s="7"/>
      <c r="AP2545" s="7"/>
      <c r="AQ2545" s="7"/>
      <c r="AR2545" s="7"/>
      <c r="AS2545" s="7"/>
      <c r="AT2545" s="7"/>
      <c r="AU2545" s="7"/>
      <c r="AV2545" s="7"/>
    </row>
    <row r="2546" spans="9:48" ht="14.25"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7"/>
      <c r="AE2546" s="7"/>
      <c r="AF2546" s="7"/>
      <c r="AG2546" s="7"/>
      <c r="AH2546" s="7"/>
      <c r="AI2546" s="7"/>
      <c r="AJ2546" s="7"/>
      <c r="AK2546" s="7"/>
      <c r="AL2546" s="7"/>
      <c r="AM2546" s="7"/>
      <c r="AN2546" s="7"/>
      <c r="AO2546" s="7"/>
      <c r="AP2546" s="7"/>
      <c r="AQ2546" s="7"/>
      <c r="AR2546" s="7"/>
      <c r="AS2546" s="7"/>
      <c r="AT2546" s="7"/>
      <c r="AU2546" s="7"/>
      <c r="AV2546" s="7"/>
    </row>
    <row r="2547" spans="9:48" ht="14.25"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  <c r="AG2547" s="7"/>
      <c r="AH2547" s="7"/>
      <c r="AI2547" s="7"/>
      <c r="AJ2547" s="7"/>
      <c r="AK2547" s="7"/>
      <c r="AL2547" s="7"/>
      <c r="AM2547" s="7"/>
      <c r="AN2547" s="7"/>
      <c r="AO2547" s="7"/>
      <c r="AP2547" s="7"/>
      <c r="AQ2547" s="7"/>
      <c r="AR2547" s="7"/>
      <c r="AS2547" s="7"/>
      <c r="AT2547" s="7"/>
      <c r="AU2547" s="7"/>
      <c r="AV2547" s="7"/>
    </row>
    <row r="2548" spans="9:48" ht="14.25"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7"/>
      <c r="AE2548" s="7"/>
      <c r="AF2548" s="7"/>
      <c r="AG2548" s="7"/>
      <c r="AH2548" s="7"/>
      <c r="AI2548" s="7"/>
      <c r="AJ2548" s="7"/>
      <c r="AK2548" s="7"/>
      <c r="AL2548" s="7"/>
      <c r="AM2548" s="7"/>
      <c r="AN2548" s="7"/>
      <c r="AO2548" s="7"/>
      <c r="AP2548" s="7"/>
      <c r="AQ2548" s="7"/>
      <c r="AR2548" s="7"/>
      <c r="AS2548" s="7"/>
      <c r="AT2548" s="7"/>
      <c r="AU2548" s="7"/>
      <c r="AV2548" s="7"/>
    </row>
    <row r="2549" spans="9:48" ht="14.25"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  <c r="AG2549" s="7"/>
      <c r="AH2549" s="7"/>
      <c r="AI2549" s="7"/>
      <c r="AJ2549" s="7"/>
      <c r="AK2549" s="7"/>
      <c r="AL2549" s="7"/>
      <c r="AM2549" s="7"/>
      <c r="AN2549" s="7"/>
      <c r="AO2549" s="7"/>
      <c r="AP2549" s="7"/>
      <c r="AQ2549" s="7"/>
      <c r="AR2549" s="7"/>
      <c r="AS2549" s="7"/>
      <c r="AT2549" s="7"/>
      <c r="AU2549" s="7"/>
      <c r="AV2549" s="7"/>
    </row>
    <row r="2550" spans="9:48" ht="14.25"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7"/>
      <c r="AE2550" s="7"/>
      <c r="AF2550" s="7"/>
      <c r="AG2550" s="7"/>
      <c r="AH2550" s="7"/>
      <c r="AI2550" s="7"/>
      <c r="AJ2550" s="7"/>
      <c r="AK2550" s="7"/>
      <c r="AL2550" s="7"/>
      <c r="AM2550" s="7"/>
      <c r="AN2550" s="7"/>
      <c r="AO2550" s="7"/>
      <c r="AP2550" s="7"/>
      <c r="AQ2550" s="7"/>
      <c r="AR2550" s="7"/>
      <c r="AS2550" s="7"/>
      <c r="AT2550" s="7"/>
      <c r="AU2550" s="7"/>
      <c r="AV2550" s="7"/>
    </row>
    <row r="2551" spans="9:48" ht="14.25"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7"/>
      <c r="AE2551" s="7"/>
      <c r="AF2551" s="7"/>
      <c r="AG2551" s="7"/>
      <c r="AH2551" s="7"/>
      <c r="AI2551" s="7"/>
      <c r="AJ2551" s="7"/>
      <c r="AK2551" s="7"/>
      <c r="AL2551" s="7"/>
      <c r="AM2551" s="7"/>
      <c r="AN2551" s="7"/>
      <c r="AO2551" s="7"/>
      <c r="AP2551" s="7"/>
      <c r="AQ2551" s="7"/>
      <c r="AR2551" s="7"/>
      <c r="AS2551" s="7"/>
      <c r="AT2551" s="7"/>
      <c r="AU2551" s="7"/>
      <c r="AV2551" s="7"/>
    </row>
    <row r="2552" spans="9:48" ht="14.25"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7"/>
      <c r="AE2552" s="7"/>
      <c r="AF2552" s="7"/>
      <c r="AG2552" s="7"/>
      <c r="AH2552" s="7"/>
      <c r="AI2552" s="7"/>
      <c r="AJ2552" s="7"/>
      <c r="AK2552" s="7"/>
      <c r="AL2552" s="7"/>
      <c r="AM2552" s="7"/>
      <c r="AN2552" s="7"/>
      <c r="AO2552" s="7"/>
      <c r="AP2552" s="7"/>
      <c r="AQ2552" s="7"/>
      <c r="AR2552" s="7"/>
      <c r="AS2552" s="7"/>
      <c r="AT2552" s="7"/>
      <c r="AU2552" s="7"/>
      <c r="AV2552" s="7"/>
    </row>
    <row r="2553" spans="9:48" ht="14.25"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7"/>
      <c r="AE2553" s="7"/>
      <c r="AF2553" s="7"/>
      <c r="AG2553" s="7"/>
      <c r="AH2553" s="7"/>
      <c r="AI2553" s="7"/>
      <c r="AJ2553" s="7"/>
      <c r="AK2553" s="7"/>
      <c r="AL2553" s="7"/>
      <c r="AM2553" s="7"/>
      <c r="AN2553" s="7"/>
      <c r="AO2553" s="7"/>
      <c r="AP2553" s="7"/>
      <c r="AQ2553" s="7"/>
      <c r="AR2553" s="7"/>
      <c r="AS2553" s="7"/>
      <c r="AT2553" s="7"/>
      <c r="AU2553" s="7"/>
      <c r="AV2553" s="7"/>
    </row>
    <row r="2554" spans="9:48" ht="14.25"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7"/>
      <c r="AE2554" s="7"/>
      <c r="AF2554" s="7"/>
      <c r="AG2554" s="7"/>
      <c r="AH2554" s="7"/>
      <c r="AI2554" s="7"/>
      <c r="AJ2554" s="7"/>
      <c r="AK2554" s="7"/>
      <c r="AL2554" s="7"/>
      <c r="AM2554" s="7"/>
      <c r="AN2554" s="7"/>
      <c r="AO2554" s="7"/>
      <c r="AP2554" s="7"/>
      <c r="AQ2554" s="7"/>
      <c r="AR2554" s="7"/>
      <c r="AS2554" s="7"/>
      <c r="AT2554" s="7"/>
      <c r="AU2554" s="7"/>
      <c r="AV2554" s="7"/>
    </row>
    <row r="2555" spans="9:48" ht="14.25"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7"/>
      <c r="AE2555" s="7"/>
      <c r="AF2555" s="7"/>
      <c r="AG2555" s="7"/>
      <c r="AH2555" s="7"/>
      <c r="AI2555" s="7"/>
      <c r="AJ2555" s="7"/>
      <c r="AK2555" s="7"/>
      <c r="AL2555" s="7"/>
      <c r="AM2555" s="7"/>
      <c r="AN2555" s="7"/>
      <c r="AO2555" s="7"/>
      <c r="AP2555" s="7"/>
      <c r="AQ2555" s="7"/>
      <c r="AR2555" s="7"/>
      <c r="AS2555" s="7"/>
      <c r="AT2555" s="7"/>
      <c r="AU2555" s="7"/>
      <c r="AV2555" s="7"/>
    </row>
    <row r="2556" spans="9:48" ht="14.25"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7"/>
      <c r="AE2556" s="7"/>
      <c r="AF2556" s="7"/>
      <c r="AG2556" s="7"/>
      <c r="AH2556" s="7"/>
      <c r="AI2556" s="7"/>
      <c r="AJ2556" s="7"/>
      <c r="AK2556" s="7"/>
      <c r="AL2556" s="7"/>
      <c r="AM2556" s="7"/>
      <c r="AN2556" s="7"/>
      <c r="AO2556" s="7"/>
      <c r="AP2556" s="7"/>
      <c r="AQ2556" s="7"/>
      <c r="AR2556" s="7"/>
      <c r="AS2556" s="7"/>
      <c r="AT2556" s="7"/>
      <c r="AU2556" s="7"/>
      <c r="AV2556" s="7"/>
    </row>
    <row r="2557" spans="9:48" ht="14.25"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  <c r="AG2557" s="7"/>
      <c r="AH2557" s="7"/>
      <c r="AI2557" s="7"/>
      <c r="AJ2557" s="7"/>
      <c r="AK2557" s="7"/>
      <c r="AL2557" s="7"/>
      <c r="AM2557" s="7"/>
      <c r="AN2557" s="7"/>
      <c r="AO2557" s="7"/>
      <c r="AP2557" s="7"/>
      <c r="AQ2557" s="7"/>
      <c r="AR2557" s="7"/>
      <c r="AS2557" s="7"/>
      <c r="AT2557" s="7"/>
      <c r="AU2557" s="7"/>
      <c r="AV2557" s="7"/>
    </row>
    <row r="2558" spans="9:48" ht="14.25"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7"/>
      <c r="AE2558" s="7"/>
      <c r="AF2558" s="7"/>
      <c r="AG2558" s="7"/>
      <c r="AH2558" s="7"/>
      <c r="AI2558" s="7"/>
      <c r="AJ2558" s="7"/>
      <c r="AK2558" s="7"/>
      <c r="AL2558" s="7"/>
      <c r="AM2558" s="7"/>
      <c r="AN2558" s="7"/>
      <c r="AO2558" s="7"/>
      <c r="AP2558" s="7"/>
      <c r="AQ2558" s="7"/>
      <c r="AR2558" s="7"/>
      <c r="AS2558" s="7"/>
      <c r="AT2558" s="7"/>
      <c r="AU2558" s="7"/>
      <c r="AV2558" s="7"/>
    </row>
    <row r="2559" spans="9:48" ht="14.25"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7"/>
      <c r="AE2559" s="7"/>
      <c r="AF2559" s="7"/>
      <c r="AG2559" s="7"/>
      <c r="AH2559" s="7"/>
      <c r="AI2559" s="7"/>
      <c r="AJ2559" s="7"/>
      <c r="AK2559" s="7"/>
      <c r="AL2559" s="7"/>
      <c r="AM2559" s="7"/>
      <c r="AN2559" s="7"/>
      <c r="AO2559" s="7"/>
      <c r="AP2559" s="7"/>
      <c r="AQ2559" s="7"/>
      <c r="AR2559" s="7"/>
      <c r="AS2559" s="7"/>
      <c r="AT2559" s="7"/>
      <c r="AU2559" s="7"/>
      <c r="AV2559" s="7"/>
    </row>
    <row r="2560" spans="9:48" ht="14.25"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7"/>
      <c r="AE2560" s="7"/>
      <c r="AF2560" s="7"/>
      <c r="AG2560" s="7"/>
      <c r="AH2560" s="7"/>
      <c r="AI2560" s="7"/>
      <c r="AJ2560" s="7"/>
      <c r="AK2560" s="7"/>
      <c r="AL2560" s="7"/>
      <c r="AM2560" s="7"/>
      <c r="AN2560" s="7"/>
      <c r="AO2560" s="7"/>
      <c r="AP2560" s="7"/>
      <c r="AQ2560" s="7"/>
      <c r="AR2560" s="7"/>
      <c r="AS2560" s="7"/>
      <c r="AT2560" s="7"/>
      <c r="AU2560" s="7"/>
      <c r="AV2560" s="7"/>
    </row>
    <row r="2561" spans="9:48" ht="14.25"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7"/>
      <c r="AE2561" s="7"/>
      <c r="AF2561" s="7"/>
      <c r="AG2561" s="7"/>
      <c r="AH2561" s="7"/>
      <c r="AI2561" s="7"/>
      <c r="AJ2561" s="7"/>
      <c r="AK2561" s="7"/>
      <c r="AL2561" s="7"/>
      <c r="AM2561" s="7"/>
      <c r="AN2561" s="7"/>
      <c r="AO2561" s="7"/>
      <c r="AP2561" s="7"/>
      <c r="AQ2561" s="7"/>
      <c r="AR2561" s="7"/>
      <c r="AS2561" s="7"/>
      <c r="AT2561" s="7"/>
      <c r="AU2561" s="7"/>
      <c r="AV2561" s="7"/>
    </row>
    <row r="2562" spans="9:48" ht="14.25"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7"/>
      <c r="AE2562" s="7"/>
      <c r="AF2562" s="7"/>
      <c r="AG2562" s="7"/>
      <c r="AH2562" s="7"/>
      <c r="AI2562" s="7"/>
      <c r="AJ2562" s="7"/>
      <c r="AK2562" s="7"/>
      <c r="AL2562" s="7"/>
      <c r="AM2562" s="7"/>
      <c r="AN2562" s="7"/>
      <c r="AO2562" s="7"/>
      <c r="AP2562" s="7"/>
      <c r="AQ2562" s="7"/>
      <c r="AR2562" s="7"/>
      <c r="AS2562" s="7"/>
      <c r="AT2562" s="7"/>
      <c r="AU2562" s="7"/>
      <c r="AV2562" s="7"/>
    </row>
    <row r="2563" spans="9:48" ht="14.25"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7"/>
      <c r="AE2563" s="7"/>
      <c r="AF2563" s="7"/>
      <c r="AG2563" s="7"/>
      <c r="AH2563" s="7"/>
      <c r="AI2563" s="7"/>
      <c r="AJ2563" s="7"/>
      <c r="AK2563" s="7"/>
      <c r="AL2563" s="7"/>
      <c r="AM2563" s="7"/>
      <c r="AN2563" s="7"/>
      <c r="AO2563" s="7"/>
      <c r="AP2563" s="7"/>
      <c r="AQ2563" s="7"/>
      <c r="AR2563" s="7"/>
      <c r="AS2563" s="7"/>
      <c r="AT2563" s="7"/>
      <c r="AU2563" s="7"/>
      <c r="AV2563" s="7"/>
    </row>
    <row r="2564" spans="9:48" ht="14.25"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7"/>
      <c r="AE2564" s="7"/>
      <c r="AF2564" s="7"/>
      <c r="AG2564" s="7"/>
      <c r="AH2564" s="7"/>
      <c r="AI2564" s="7"/>
      <c r="AJ2564" s="7"/>
      <c r="AK2564" s="7"/>
      <c r="AL2564" s="7"/>
      <c r="AM2564" s="7"/>
      <c r="AN2564" s="7"/>
      <c r="AO2564" s="7"/>
      <c r="AP2564" s="7"/>
      <c r="AQ2564" s="7"/>
      <c r="AR2564" s="7"/>
      <c r="AS2564" s="7"/>
      <c r="AT2564" s="7"/>
      <c r="AU2564" s="7"/>
      <c r="AV2564" s="7"/>
    </row>
    <row r="2565" spans="9:48" ht="14.25"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  <c r="AE2565" s="7"/>
      <c r="AF2565" s="7"/>
      <c r="AG2565" s="7"/>
      <c r="AH2565" s="7"/>
      <c r="AI2565" s="7"/>
      <c r="AJ2565" s="7"/>
      <c r="AK2565" s="7"/>
      <c r="AL2565" s="7"/>
      <c r="AM2565" s="7"/>
      <c r="AN2565" s="7"/>
      <c r="AO2565" s="7"/>
      <c r="AP2565" s="7"/>
      <c r="AQ2565" s="7"/>
      <c r="AR2565" s="7"/>
      <c r="AS2565" s="7"/>
      <c r="AT2565" s="7"/>
      <c r="AU2565" s="7"/>
      <c r="AV2565" s="7"/>
    </row>
    <row r="2566" spans="9:48" ht="14.25"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7"/>
      <c r="AE2566" s="7"/>
      <c r="AF2566" s="7"/>
      <c r="AG2566" s="7"/>
      <c r="AH2566" s="7"/>
      <c r="AI2566" s="7"/>
      <c r="AJ2566" s="7"/>
      <c r="AK2566" s="7"/>
      <c r="AL2566" s="7"/>
      <c r="AM2566" s="7"/>
      <c r="AN2566" s="7"/>
      <c r="AO2566" s="7"/>
      <c r="AP2566" s="7"/>
      <c r="AQ2566" s="7"/>
      <c r="AR2566" s="7"/>
      <c r="AS2566" s="7"/>
      <c r="AT2566" s="7"/>
      <c r="AU2566" s="7"/>
      <c r="AV2566" s="7"/>
    </row>
    <row r="2567" spans="9:48" ht="14.25"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7"/>
      <c r="AE2567" s="7"/>
      <c r="AF2567" s="7"/>
      <c r="AG2567" s="7"/>
      <c r="AH2567" s="7"/>
      <c r="AI2567" s="7"/>
      <c r="AJ2567" s="7"/>
      <c r="AK2567" s="7"/>
      <c r="AL2567" s="7"/>
      <c r="AM2567" s="7"/>
      <c r="AN2567" s="7"/>
      <c r="AO2567" s="7"/>
      <c r="AP2567" s="7"/>
      <c r="AQ2567" s="7"/>
      <c r="AR2567" s="7"/>
      <c r="AS2567" s="7"/>
      <c r="AT2567" s="7"/>
      <c r="AU2567" s="7"/>
      <c r="AV2567" s="7"/>
    </row>
    <row r="2568" spans="9:48" ht="14.25"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7"/>
      <c r="AE2568" s="7"/>
      <c r="AF2568" s="7"/>
      <c r="AG2568" s="7"/>
      <c r="AH2568" s="7"/>
      <c r="AI2568" s="7"/>
      <c r="AJ2568" s="7"/>
      <c r="AK2568" s="7"/>
      <c r="AL2568" s="7"/>
      <c r="AM2568" s="7"/>
      <c r="AN2568" s="7"/>
      <c r="AO2568" s="7"/>
      <c r="AP2568" s="7"/>
      <c r="AQ2568" s="7"/>
      <c r="AR2568" s="7"/>
      <c r="AS2568" s="7"/>
      <c r="AT2568" s="7"/>
      <c r="AU2568" s="7"/>
      <c r="AV2568" s="7"/>
    </row>
    <row r="2569" spans="9:48" ht="14.25"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7"/>
      <c r="AE2569" s="7"/>
      <c r="AF2569" s="7"/>
      <c r="AG2569" s="7"/>
      <c r="AH2569" s="7"/>
      <c r="AI2569" s="7"/>
      <c r="AJ2569" s="7"/>
      <c r="AK2569" s="7"/>
      <c r="AL2569" s="7"/>
      <c r="AM2569" s="7"/>
      <c r="AN2569" s="7"/>
      <c r="AO2569" s="7"/>
      <c r="AP2569" s="7"/>
      <c r="AQ2569" s="7"/>
      <c r="AR2569" s="7"/>
      <c r="AS2569" s="7"/>
      <c r="AT2569" s="7"/>
      <c r="AU2569" s="7"/>
      <c r="AV2569" s="7"/>
    </row>
    <row r="2570" spans="9:48" ht="14.25"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7"/>
      <c r="AE2570" s="7"/>
      <c r="AF2570" s="7"/>
      <c r="AG2570" s="7"/>
      <c r="AH2570" s="7"/>
      <c r="AI2570" s="7"/>
      <c r="AJ2570" s="7"/>
      <c r="AK2570" s="7"/>
      <c r="AL2570" s="7"/>
      <c r="AM2570" s="7"/>
      <c r="AN2570" s="7"/>
      <c r="AO2570" s="7"/>
      <c r="AP2570" s="7"/>
      <c r="AQ2570" s="7"/>
      <c r="AR2570" s="7"/>
      <c r="AS2570" s="7"/>
      <c r="AT2570" s="7"/>
      <c r="AU2570" s="7"/>
      <c r="AV2570" s="7"/>
    </row>
    <row r="2571" spans="9:48" ht="14.25"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  <c r="AG2571" s="7"/>
      <c r="AH2571" s="7"/>
      <c r="AI2571" s="7"/>
      <c r="AJ2571" s="7"/>
      <c r="AK2571" s="7"/>
      <c r="AL2571" s="7"/>
      <c r="AM2571" s="7"/>
      <c r="AN2571" s="7"/>
      <c r="AO2571" s="7"/>
      <c r="AP2571" s="7"/>
      <c r="AQ2571" s="7"/>
      <c r="AR2571" s="7"/>
      <c r="AS2571" s="7"/>
      <c r="AT2571" s="7"/>
      <c r="AU2571" s="7"/>
      <c r="AV2571" s="7"/>
    </row>
    <row r="2572" spans="9:48" ht="14.25"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7"/>
      <c r="AE2572" s="7"/>
      <c r="AF2572" s="7"/>
      <c r="AG2572" s="7"/>
      <c r="AH2572" s="7"/>
      <c r="AI2572" s="7"/>
      <c r="AJ2572" s="7"/>
      <c r="AK2572" s="7"/>
      <c r="AL2572" s="7"/>
      <c r="AM2572" s="7"/>
      <c r="AN2572" s="7"/>
      <c r="AO2572" s="7"/>
      <c r="AP2572" s="7"/>
      <c r="AQ2572" s="7"/>
      <c r="AR2572" s="7"/>
      <c r="AS2572" s="7"/>
      <c r="AT2572" s="7"/>
      <c r="AU2572" s="7"/>
      <c r="AV2572" s="7"/>
    </row>
    <row r="2573" spans="9:48" ht="14.25"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7"/>
      <c r="AE2573" s="7"/>
      <c r="AF2573" s="7"/>
      <c r="AG2573" s="7"/>
      <c r="AH2573" s="7"/>
      <c r="AI2573" s="7"/>
      <c r="AJ2573" s="7"/>
      <c r="AK2573" s="7"/>
      <c r="AL2573" s="7"/>
      <c r="AM2573" s="7"/>
      <c r="AN2573" s="7"/>
      <c r="AO2573" s="7"/>
      <c r="AP2573" s="7"/>
      <c r="AQ2573" s="7"/>
      <c r="AR2573" s="7"/>
      <c r="AS2573" s="7"/>
      <c r="AT2573" s="7"/>
      <c r="AU2573" s="7"/>
      <c r="AV2573" s="7"/>
    </row>
    <row r="2574" spans="9:48" ht="14.25"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7"/>
      <c r="AE2574" s="7"/>
      <c r="AF2574" s="7"/>
      <c r="AG2574" s="7"/>
      <c r="AH2574" s="7"/>
      <c r="AI2574" s="7"/>
      <c r="AJ2574" s="7"/>
      <c r="AK2574" s="7"/>
      <c r="AL2574" s="7"/>
      <c r="AM2574" s="7"/>
      <c r="AN2574" s="7"/>
      <c r="AO2574" s="7"/>
      <c r="AP2574" s="7"/>
      <c r="AQ2574" s="7"/>
      <c r="AR2574" s="7"/>
      <c r="AS2574" s="7"/>
      <c r="AT2574" s="7"/>
      <c r="AU2574" s="7"/>
      <c r="AV2574" s="7"/>
    </row>
    <row r="2575" spans="9:48" ht="14.25"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7"/>
      <c r="AE2575" s="7"/>
      <c r="AF2575" s="7"/>
      <c r="AG2575" s="7"/>
      <c r="AH2575" s="7"/>
      <c r="AI2575" s="7"/>
      <c r="AJ2575" s="7"/>
      <c r="AK2575" s="7"/>
      <c r="AL2575" s="7"/>
      <c r="AM2575" s="7"/>
      <c r="AN2575" s="7"/>
      <c r="AO2575" s="7"/>
      <c r="AP2575" s="7"/>
      <c r="AQ2575" s="7"/>
      <c r="AR2575" s="7"/>
      <c r="AS2575" s="7"/>
      <c r="AT2575" s="7"/>
      <c r="AU2575" s="7"/>
      <c r="AV2575" s="7"/>
    </row>
    <row r="2576" spans="9:48" ht="14.25"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7"/>
      <c r="AE2576" s="7"/>
      <c r="AF2576" s="7"/>
      <c r="AG2576" s="7"/>
      <c r="AH2576" s="7"/>
      <c r="AI2576" s="7"/>
      <c r="AJ2576" s="7"/>
      <c r="AK2576" s="7"/>
      <c r="AL2576" s="7"/>
      <c r="AM2576" s="7"/>
      <c r="AN2576" s="7"/>
      <c r="AO2576" s="7"/>
      <c r="AP2576" s="7"/>
      <c r="AQ2576" s="7"/>
      <c r="AR2576" s="7"/>
      <c r="AS2576" s="7"/>
      <c r="AT2576" s="7"/>
      <c r="AU2576" s="7"/>
      <c r="AV2576" s="7"/>
    </row>
    <row r="2577" spans="9:48" ht="14.25"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  <c r="AG2577" s="7"/>
      <c r="AH2577" s="7"/>
      <c r="AI2577" s="7"/>
      <c r="AJ2577" s="7"/>
      <c r="AK2577" s="7"/>
      <c r="AL2577" s="7"/>
      <c r="AM2577" s="7"/>
      <c r="AN2577" s="7"/>
      <c r="AO2577" s="7"/>
      <c r="AP2577" s="7"/>
      <c r="AQ2577" s="7"/>
      <c r="AR2577" s="7"/>
      <c r="AS2577" s="7"/>
      <c r="AT2577" s="7"/>
      <c r="AU2577" s="7"/>
      <c r="AV2577" s="7"/>
    </row>
    <row r="2578" spans="9:48" ht="14.25">
      <c r="I2578" s="7"/>
      <c r="J2578" s="7"/>
      <c r="K2578" s="7"/>
      <c r="L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7"/>
      <c r="AE2578" s="7"/>
      <c r="AF2578" s="7"/>
      <c r="AG2578" s="7"/>
      <c r="AH2578" s="7"/>
      <c r="AI2578" s="7"/>
      <c r="AJ2578" s="7"/>
      <c r="AK2578" s="7"/>
      <c r="AL2578" s="7"/>
      <c r="AM2578" s="7"/>
      <c r="AN2578" s="7"/>
      <c r="AO2578" s="7"/>
      <c r="AP2578" s="7"/>
      <c r="AQ2578" s="7"/>
      <c r="AR2578" s="7"/>
      <c r="AS2578" s="7"/>
      <c r="AT2578" s="7"/>
      <c r="AU2578" s="7"/>
      <c r="AV2578" s="7"/>
    </row>
    <row r="2579" spans="9:48" ht="14.25"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  <c r="AG2579" s="7"/>
      <c r="AH2579" s="7"/>
      <c r="AI2579" s="7"/>
      <c r="AJ2579" s="7"/>
      <c r="AK2579" s="7"/>
      <c r="AL2579" s="7"/>
      <c r="AM2579" s="7"/>
      <c r="AN2579" s="7"/>
      <c r="AO2579" s="7"/>
      <c r="AP2579" s="7"/>
      <c r="AQ2579" s="7"/>
      <c r="AR2579" s="7"/>
      <c r="AS2579" s="7"/>
      <c r="AT2579" s="7"/>
      <c r="AU2579" s="7"/>
      <c r="AV2579" s="7"/>
    </row>
    <row r="2580" spans="9:48" ht="14.25"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7"/>
      <c r="AE2580" s="7"/>
      <c r="AF2580" s="7"/>
      <c r="AG2580" s="7"/>
      <c r="AH2580" s="7"/>
      <c r="AI2580" s="7"/>
      <c r="AJ2580" s="7"/>
      <c r="AK2580" s="7"/>
      <c r="AL2580" s="7"/>
      <c r="AM2580" s="7"/>
      <c r="AN2580" s="7"/>
      <c r="AO2580" s="7"/>
      <c r="AP2580" s="7"/>
      <c r="AQ2580" s="7"/>
      <c r="AR2580" s="7"/>
      <c r="AS2580" s="7"/>
      <c r="AT2580" s="7"/>
      <c r="AU2580" s="7"/>
      <c r="AV2580" s="7"/>
    </row>
    <row r="2581" spans="9:48" ht="14.25"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7"/>
      <c r="AE2581" s="7"/>
      <c r="AF2581" s="7"/>
      <c r="AG2581" s="7"/>
      <c r="AH2581" s="7"/>
      <c r="AI2581" s="7"/>
      <c r="AJ2581" s="7"/>
      <c r="AK2581" s="7"/>
      <c r="AL2581" s="7"/>
      <c r="AM2581" s="7"/>
      <c r="AN2581" s="7"/>
      <c r="AO2581" s="7"/>
      <c r="AP2581" s="7"/>
      <c r="AQ2581" s="7"/>
      <c r="AR2581" s="7"/>
      <c r="AS2581" s="7"/>
      <c r="AT2581" s="7"/>
      <c r="AU2581" s="7"/>
      <c r="AV2581" s="7"/>
    </row>
    <row r="2582" spans="9:48" ht="14.25"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7"/>
      <c r="AE2582" s="7"/>
      <c r="AF2582" s="7"/>
      <c r="AG2582" s="7"/>
      <c r="AH2582" s="7"/>
      <c r="AI2582" s="7"/>
      <c r="AJ2582" s="7"/>
      <c r="AK2582" s="7"/>
      <c r="AL2582" s="7"/>
      <c r="AM2582" s="7"/>
      <c r="AN2582" s="7"/>
      <c r="AO2582" s="7"/>
      <c r="AP2582" s="7"/>
      <c r="AQ2582" s="7"/>
      <c r="AR2582" s="7"/>
      <c r="AS2582" s="7"/>
      <c r="AT2582" s="7"/>
      <c r="AU2582" s="7"/>
      <c r="AV2582" s="7"/>
    </row>
    <row r="2583" spans="9:48" ht="14.25"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  <c r="AG2583" s="7"/>
      <c r="AH2583" s="7"/>
      <c r="AI2583" s="7"/>
      <c r="AJ2583" s="7"/>
      <c r="AK2583" s="7"/>
      <c r="AL2583" s="7"/>
      <c r="AM2583" s="7"/>
      <c r="AN2583" s="7"/>
      <c r="AO2583" s="7"/>
      <c r="AP2583" s="7"/>
      <c r="AQ2583" s="7"/>
      <c r="AR2583" s="7"/>
      <c r="AS2583" s="7"/>
      <c r="AT2583" s="7"/>
      <c r="AU2583" s="7"/>
      <c r="AV2583" s="7"/>
    </row>
    <row r="2584" spans="9:48" ht="14.25">
      <c r="I2584" s="7"/>
      <c r="J2584" s="7"/>
      <c r="K2584" s="7"/>
      <c r="L2584" s="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7"/>
      <c r="AE2584" s="7"/>
      <c r="AF2584" s="7"/>
      <c r="AG2584" s="7"/>
      <c r="AH2584" s="7"/>
      <c r="AI2584" s="7"/>
      <c r="AJ2584" s="7"/>
      <c r="AK2584" s="7"/>
      <c r="AL2584" s="7"/>
      <c r="AM2584" s="7"/>
      <c r="AN2584" s="7"/>
      <c r="AO2584" s="7"/>
      <c r="AP2584" s="7"/>
      <c r="AQ2584" s="7"/>
      <c r="AR2584" s="7"/>
      <c r="AS2584" s="7"/>
      <c r="AT2584" s="7"/>
      <c r="AU2584" s="7"/>
      <c r="AV2584" s="7"/>
    </row>
    <row r="2585" spans="9:48" ht="14.25"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  <c r="AG2585" s="7"/>
      <c r="AH2585" s="7"/>
      <c r="AI2585" s="7"/>
      <c r="AJ2585" s="7"/>
      <c r="AK2585" s="7"/>
      <c r="AL2585" s="7"/>
      <c r="AM2585" s="7"/>
      <c r="AN2585" s="7"/>
      <c r="AO2585" s="7"/>
      <c r="AP2585" s="7"/>
      <c r="AQ2585" s="7"/>
      <c r="AR2585" s="7"/>
      <c r="AS2585" s="7"/>
      <c r="AT2585" s="7"/>
      <c r="AU2585" s="7"/>
      <c r="AV2585" s="7"/>
    </row>
    <row r="2586" spans="9:48" ht="14.25"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7"/>
      <c r="AE2586" s="7"/>
      <c r="AF2586" s="7"/>
      <c r="AG2586" s="7"/>
      <c r="AH2586" s="7"/>
      <c r="AI2586" s="7"/>
      <c r="AJ2586" s="7"/>
      <c r="AK2586" s="7"/>
      <c r="AL2586" s="7"/>
      <c r="AM2586" s="7"/>
      <c r="AN2586" s="7"/>
      <c r="AO2586" s="7"/>
      <c r="AP2586" s="7"/>
      <c r="AQ2586" s="7"/>
      <c r="AR2586" s="7"/>
      <c r="AS2586" s="7"/>
      <c r="AT2586" s="7"/>
      <c r="AU2586" s="7"/>
      <c r="AV2586" s="7"/>
    </row>
    <row r="2587" spans="9:48" ht="14.25"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  <c r="AG2587" s="7"/>
      <c r="AH2587" s="7"/>
      <c r="AI2587" s="7"/>
      <c r="AJ2587" s="7"/>
      <c r="AK2587" s="7"/>
      <c r="AL2587" s="7"/>
      <c r="AM2587" s="7"/>
      <c r="AN2587" s="7"/>
      <c r="AO2587" s="7"/>
      <c r="AP2587" s="7"/>
      <c r="AQ2587" s="7"/>
      <c r="AR2587" s="7"/>
      <c r="AS2587" s="7"/>
      <c r="AT2587" s="7"/>
      <c r="AU2587" s="7"/>
      <c r="AV2587" s="7"/>
    </row>
    <row r="2588" spans="9:48" ht="14.25"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7"/>
      <c r="AE2588" s="7"/>
      <c r="AF2588" s="7"/>
      <c r="AG2588" s="7"/>
      <c r="AH2588" s="7"/>
      <c r="AI2588" s="7"/>
      <c r="AJ2588" s="7"/>
      <c r="AK2588" s="7"/>
      <c r="AL2588" s="7"/>
      <c r="AM2588" s="7"/>
      <c r="AN2588" s="7"/>
      <c r="AO2588" s="7"/>
      <c r="AP2588" s="7"/>
      <c r="AQ2588" s="7"/>
      <c r="AR2588" s="7"/>
      <c r="AS2588" s="7"/>
      <c r="AT2588" s="7"/>
      <c r="AU2588" s="7"/>
      <c r="AV2588" s="7"/>
    </row>
    <row r="2589" spans="9:48" ht="14.25"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  <c r="AG2589" s="7"/>
      <c r="AH2589" s="7"/>
      <c r="AI2589" s="7"/>
      <c r="AJ2589" s="7"/>
      <c r="AK2589" s="7"/>
      <c r="AL2589" s="7"/>
      <c r="AM2589" s="7"/>
      <c r="AN2589" s="7"/>
      <c r="AO2589" s="7"/>
      <c r="AP2589" s="7"/>
      <c r="AQ2589" s="7"/>
      <c r="AR2589" s="7"/>
      <c r="AS2589" s="7"/>
      <c r="AT2589" s="7"/>
      <c r="AU2589" s="7"/>
      <c r="AV2589" s="7"/>
    </row>
    <row r="2590" spans="9:48" ht="14.25"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7"/>
      <c r="AE2590" s="7"/>
      <c r="AF2590" s="7"/>
      <c r="AG2590" s="7"/>
      <c r="AH2590" s="7"/>
      <c r="AI2590" s="7"/>
      <c r="AJ2590" s="7"/>
      <c r="AK2590" s="7"/>
      <c r="AL2590" s="7"/>
      <c r="AM2590" s="7"/>
      <c r="AN2590" s="7"/>
      <c r="AO2590" s="7"/>
      <c r="AP2590" s="7"/>
      <c r="AQ2590" s="7"/>
      <c r="AR2590" s="7"/>
      <c r="AS2590" s="7"/>
      <c r="AT2590" s="7"/>
      <c r="AU2590" s="7"/>
      <c r="AV2590" s="7"/>
    </row>
    <row r="2591" spans="9:48" ht="14.25"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  <c r="AI2591" s="7"/>
      <c r="AJ2591" s="7"/>
      <c r="AK2591" s="7"/>
      <c r="AL2591" s="7"/>
      <c r="AM2591" s="7"/>
      <c r="AN2591" s="7"/>
      <c r="AO2591" s="7"/>
      <c r="AP2591" s="7"/>
      <c r="AQ2591" s="7"/>
      <c r="AR2591" s="7"/>
      <c r="AS2591" s="7"/>
      <c r="AT2591" s="7"/>
      <c r="AU2591" s="7"/>
      <c r="AV2591" s="7"/>
    </row>
    <row r="2592" spans="9:48" ht="14.25">
      <c r="I2592" s="7"/>
      <c r="J2592" s="7"/>
      <c r="K2592" s="7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7"/>
      <c r="AE2592" s="7"/>
      <c r="AF2592" s="7"/>
      <c r="AG2592" s="7"/>
      <c r="AH2592" s="7"/>
      <c r="AI2592" s="7"/>
      <c r="AJ2592" s="7"/>
      <c r="AK2592" s="7"/>
      <c r="AL2592" s="7"/>
      <c r="AM2592" s="7"/>
      <c r="AN2592" s="7"/>
      <c r="AO2592" s="7"/>
      <c r="AP2592" s="7"/>
      <c r="AQ2592" s="7"/>
      <c r="AR2592" s="7"/>
      <c r="AS2592" s="7"/>
      <c r="AT2592" s="7"/>
      <c r="AU2592" s="7"/>
      <c r="AV2592" s="7"/>
    </row>
    <row r="2593" spans="9:48" ht="14.25">
      <c r="I2593" s="7"/>
      <c r="J2593" s="7"/>
      <c r="K2593" s="7"/>
      <c r="L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7"/>
      <c r="AE2593" s="7"/>
      <c r="AF2593" s="7"/>
      <c r="AG2593" s="7"/>
      <c r="AH2593" s="7"/>
      <c r="AI2593" s="7"/>
      <c r="AJ2593" s="7"/>
      <c r="AK2593" s="7"/>
      <c r="AL2593" s="7"/>
      <c r="AM2593" s="7"/>
      <c r="AN2593" s="7"/>
      <c r="AO2593" s="7"/>
      <c r="AP2593" s="7"/>
      <c r="AQ2593" s="7"/>
      <c r="AR2593" s="7"/>
      <c r="AS2593" s="7"/>
      <c r="AT2593" s="7"/>
      <c r="AU2593" s="7"/>
      <c r="AV2593" s="7"/>
    </row>
    <row r="2594" spans="9:48" ht="14.25">
      <c r="I2594" s="7"/>
      <c r="J2594" s="7"/>
      <c r="K2594" s="7"/>
      <c r="L2594" s="7"/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7"/>
      <c r="AE2594" s="7"/>
      <c r="AF2594" s="7"/>
      <c r="AG2594" s="7"/>
      <c r="AH2594" s="7"/>
      <c r="AI2594" s="7"/>
      <c r="AJ2594" s="7"/>
      <c r="AK2594" s="7"/>
      <c r="AL2594" s="7"/>
      <c r="AM2594" s="7"/>
      <c r="AN2594" s="7"/>
      <c r="AO2594" s="7"/>
      <c r="AP2594" s="7"/>
      <c r="AQ2594" s="7"/>
      <c r="AR2594" s="7"/>
      <c r="AS2594" s="7"/>
      <c r="AT2594" s="7"/>
      <c r="AU2594" s="7"/>
      <c r="AV2594" s="7"/>
    </row>
    <row r="2595" spans="9:48" ht="14.25"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  <c r="AE2595" s="7"/>
      <c r="AF2595" s="7"/>
      <c r="AG2595" s="7"/>
      <c r="AH2595" s="7"/>
      <c r="AI2595" s="7"/>
      <c r="AJ2595" s="7"/>
      <c r="AK2595" s="7"/>
      <c r="AL2595" s="7"/>
      <c r="AM2595" s="7"/>
      <c r="AN2595" s="7"/>
      <c r="AO2595" s="7"/>
      <c r="AP2595" s="7"/>
      <c r="AQ2595" s="7"/>
      <c r="AR2595" s="7"/>
      <c r="AS2595" s="7"/>
      <c r="AT2595" s="7"/>
      <c r="AU2595" s="7"/>
      <c r="AV2595" s="7"/>
    </row>
    <row r="2596" spans="9:48" ht="14.25"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7"/>
      <c r="AE2596" s="7"/>
      <c r="AF2596" s="7"/>
      <c r="AG2596" s="7"/>
      <c r="AH2596" s="7"/>
      <c r="AI2596" s="7"/>
      <c r="AJ2596" s="7"/>
      <c r="AK2596" s="7"/>
      <c r="AL2596" s="7"/>
      <c r="AM2596" s="7"/>
      <c r="AN2596" s="7"/>
      <c r="AO2596" s="7"/>
      <c r="AP2596" s="7"/>
      <c r="AQ2596" s="7"/>
      <c r="AR2596" s="7"/>
      <c r="AS2596" s="7"/>
      <c r="AT2596" s="7"/>
      <c r="AU2596" s="7"/>
      <c r="AV2596" s="7"/>
    </row>
    <row r="2597" spans="9:48" ht="14.25"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  <c r="AE2597" s="7"/>
      <c r="AF2597" s="7"/>
      <c r="AG2597" s="7"/>
      <c r="AH2597" s="7"/>
      <c r="AI2597" s="7"/>
      <c r="AJ2597" s="7"/>
      <c r="AK2597" s="7"/>
      <c r="AL2597" s="7"/>
      <c r="AM2597" s="7"/>
      <c r="AN2597" s="7"/>
      <c r="AO2597" s="7"/>
      <c r="AP2597" s="7"/>
      <c r="AQ2597" s="7"/>
      <c r="AR2597" s="7"/>
      <c r="AS2597" s="7"/>
      <c r="AT2597" s="7"/>
      <c r="AU2597" s="7"/>
      <c r="AV2597" s="7"/>
    </row>
    <row r="2598" spans="9:48" ht="14.25">
      <c r="I2598" s="7"/>
      <c r="J2598" s="7"/>
      <c r="K2598" s="7"/>
      <c r="L2598" s="7"/>
      <c r="M2598" s="7"/>
      <c r="N2598" s="7"/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7"/>
      <c r="AE2598" s="7"/>
      <c r="AF2598" s="7"/>
      <c r="AG2598" s="7"/>
      <c r="AH2598" s="7"/>
      <c r="AI2598" s="7"/>
      <c r="AJ2598" s="7"/>
      <c r="AK2598" s="7"/>
      <c r="AL2598" s="7"/>
      <c r="AM2598" s="7"/>
      <c r="AN2598" s="7"/>
      <c r="AO2598" s="7"/>
      <c r="AP2598" s="7"/>
      <c r="AQ2598" s="7"/>
      <c r="AR2598" s="7"/>
      <c r="AS2598" s="7"/>
      <c r="AT2598" s="7"/>
      <c r="AU2598" s="7"/>
      <c r="AV2598" s="7"/>
    </row>
    <row r="2599" spans="9:48" ht="14.25"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7"/>
      <c r="AE2599" s="7"/>
      <c r="AF2599" s="7"/>
      <c r="AG2599" s="7"/>
      <c r="AH2599" s="7"/>
      <c r="AI2599" s="7"/>
      <c r="AJ2599" s="7"/>
      <c r="AK2599" s="7"/>
      <c r="AL2599" s="7"/>
      <c r="AM2599" s="7"/>
      <c r="AN2599" s="7"/>
      <c r="AO2599" s="7"/>
      <c r="AP2599" s="7"/>
      <c r="AQ2599" s="7"/>
      <c r="AR2599" s="7"/>
      <c r="AS2599" s="7"/>
      <c r="AT2599" s="7"/>
      <c r="AU2599" s="7"/>
      <c r="AV2599" s="7"/>
    </row>
    <row r="2600" spans="9:48" ht="14.25">
      <c r="I2600" s="7"/>
      <c r="J2600" s="7"/>
      <c r="K2600" s="7"/>
      <c r="L2600" s="7"/>
      <c r="M2600" s="7"/>
      <c r="N2600" s="7"/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7"/>
      <c r="AE2600" s="7"/>
      <c r="AF2600" s="7"/>
      <c r="AG2600" s="7"/>
      <c r="AH2600" s="7"/>
      <c r="AI2600" s="7"/>
      <c r="AJ2600" s="7"/>
      <c r="AK2600" s="7"/>
      <c r="AL2600" s="7"/>
      <c r="AM2600" s="7"/>
      <c r="AN2600" s="7"/>
      <c r="AO2600" s="7"/>
      <c r="AP2600" s="7"/>
      <c r="AQ2600" s="7"/>
      <c r="AR2600" s="7"/>
      <c r="AS2600" s="7"/>
      <c r="AT2600" s="7"/>
      <c r="AU2600" s="7"/>
      <c r="AV2600" s="7"/>
    </row>
    <row r="2601" spans="9:48" ht="14.25"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7"/>
      <c r="AE2601" s="7"/>
      <c r="AF2601" s="7"/>
      <c r="AG2601" s="7"/>
      <c r="AH2601" s="7"/>
      <c r="AI2601" s="7"/>
      <c r="AJ2601" s="7"/>
      <c r="AK2601" s="7"/>
      <c r="AL2601" s="7"/>
      <c r="AM2601" s="7"/>
      <c r="AN2601" s="7"/>
      <c r="AO2601" s="7"/>
      <c r="AP2601" s="7"/>
      <c r="AQ2601" s="7"/>
      <c r="AR2601" s="7"/>
      <c r="AS2601" s="7"/>
      <c r="AT2601" s="7"/>
      <c r="AU2601" s="7"/>
      <c r="AV2601" s="7"/>
    </row>
    <row r="2602" spans="9:48" ht="14.25"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7"/>
      <c r="AE2602" s="7"/>
      <c r="AF2602" s="7"/>
      <c r="AG2602" s="7"/>
      <c r="AH2602" s="7"/>
      <c r="AI2602" s="7"/>
      <c r="AJ2602" s="7"/>
      <c r="AK2602" s="7"/>
      <c r="AL2602" s="7"/>
      <c r="AM2602" s="7"/>
      <c r="AN2602" s="7"/>
      <c r="AO2602" s="7"/>
      <c r="AP2602" s="7"/>
      <c r="AQ2602" s="7"/>
      <c r="AR2602" s="7"/>
      <c r="AS2602" s="7"/>
      <c r="AT2602" s="7"/>
      <c r="AU2602" s="7"/>
      <c r="AV2602" s="7"/>
    </row>
    <row r="2603" spans="9:48" ht="14.25"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7"/>
      <c r="AE2603" s="7"/>
      <c r="AF2603" s="7"/>
      <c r="AG2603" s="7"/>
      <c r="AH2603" s="7"/>
      <c r="AI2603" s="7"/>
      <c r="AJ2603" s="7"/>
      <c r="AK2603" s="7"/>
      <c r="AL2603" s="7"/>
      <c r="AM2603" s="7"/>
      <c r="AN2603" s="7"/>
      <c r="AO2603" s="7"/>
      <c r="AP2603" s="7"/>
      <c r="AQ2603" s="7"/>
      <c r="AR2603" s="7"/>
      <c r="AS2603" s="7"/>
      <c r="AT2603" s="7"/>
      <c r="AU2603" s="7"/>
      <c r="AV2603" s="7"/>
    </row>
    <row r="2604" spans="9:48" ht="14.25"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7"/>
      <c r="AE2604" s="7"/>
      <c r="AF2604" s="7"/>
      <c r="AG2604" s="7"/>
      <c r="AH2604" s="7"/>
      <c r="AI2604" s="7"/>
      <c r="AJ2604" s="7"/>
      <c r="AK2604" s="7"/>
      <c r="AL2604" s="7"/>
      <c r="AM2604" s="7"/>
      <c r="AN2604" s="7"/>
      <c r="AO2604" s="7"/>
      <c r="AP2604" s="7"/>
      <c r="AQ2604" s="7"/>
      <c r="AR2604" s="7"/>
      <c r="AS2604" s="7"/>
      <c r="AT2604" s="7"/>
      <c r="AU2604" s="7"/>
      <c r="AV2604" s="7"/>
    </row>
    <row r="2605" spans="9:48" ht="14.25"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7"/>
      <c r="AE2605" s="7"/>
      <c r="AF2605" s="7"/>
      <c r="AG2605" s="7"/>
      <c r="AH2605" s="7"/>
      <c r="AI2605" s="7"/>
      <c r="AJ2605" s="7"/>
      <c r="AK2605" s="7"/>
      <c r="AL2605" s="7"/>
      <c r="AM2605" s="7"/>
      <c r="AN2605" s="7"/>
      <c r="AO2605" s="7"/>
      <c r="AP2605" s="7"/>
      <c r="AQ2605" s="7"/>
      <c r="AR2605" s="7"/>
      <c r="AS2605" s="7"/>
      <c r="AT2605" s="7"/>
      <c r="AU2605" s="7"/>
      <c r="AV2605" s="7"/>
    </row>
    <row r="2606" spans="9:48" ht="14.25"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7"/>
      <c r="AE2606" s="7"/>
      <c r="AF2606" s="7"/>
      <c r="AG2606" s="7"/>
      <c r="AH2606" s="7"/>
      <c r="AI2606" s="7"/>
      <c r="AJ2606" s="7"/>
      <c r="AK2606" s="7"/>
      <c r="AL2606" s="7"/>
      <c r="AM2606" s="7"/>
      <c r="AN2606" s="7"/>
      <c r="AO2606" s="7"/>
      <c r="AP2606" s="7"/>
      <c r="AQ2606" s="7"/>
      <c r="AR2606" s="7"/>
      <c r="AS2606" s="7"/>
      <c r="AT2606" s="7"/>
      <c r="AU2606" s="7"/>
      <c r="AV2606" s="7"/>
    </row>
    <row r="2607" spans="9:48" ht="14.25">
      <c r="I2607" s="7"/>
      <c r="J2607" s="7"/>
      <c r="K2607" s="7"/>
      <c r="L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7"/>
      <c r="AE2607" s="7"/>
      <c r="AF2607" s="7"/>
      <c r="AG2607" s="7"/>
      <c r="AH2607" s="7"/>
      <c r="AI2607" s="7"/>
      <c r="AJ2607" s="7"/>
      <c r="AK2607" s="7"/>
      <c r="AL2607" s="7"/>
      <c r="AM2607" s="7"/>
      <c r="AN2607" s="7"/>
      <c r="AO2607" s="7"/>
      <c r="AP2607" s="7"/>
      <c r="AQ2607" s="7"/>
      <c r="AR2607" s="7"/>
      <c r="AS2607" s="7"/>
      <c r="AT2607" s="7"/>
      <c r="AU2607" s="7"/>
      <c r="AV2607" s="7"/>
    </row>
    <row r="2608" spans="9:48" ht="14.25">
      <c r="I2608" s="7"/>
      <c r="J2608" s="7"/>
      <c r="K2608" s="7"/>
      <c r="L2608" s="7"/>
      <c r="M2608" s="7"/>
      <c r="N2608" s="7"/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7"/>
      <c r="AE2608" s="7"/>
      <c r="AF2608" s="7"/>
      <c r="AG2608" s="7"/>
      <c r="AH2608" s="7"/>
      <c r="AI2608" s="7"/>
      <c r="AJ2608" s="7"/>
      <c r="AK2608" s="7"/>
      <c r="AL2608" s="7"/>
      <c r="AM2608" s="7"/>
      <c r="AN2608" s="7"/>
      <c r="AO2608" s="7"/>
      <c r="AP2608" s="7"/>
      <c r="AQ2608" s="7"/>
      <c r="AR2608" s="7"/>
      <c r="AS2608" s="7"/>
      <c r="AT2608" s="7"/>
      <c r="AU2608" s="7"/>
      <c r="AV2608" s="7"/>
    </row>
    <row r="2609" spans="9:48" ht="14.25"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7"/>
      <c r="AE2609" s="7"/>
      <c r="AF2609" s="7"/>
      <c r="AG2609" s="7"/>
      <c r="AH2609" s="7"/>
      <c r="AI2609" s="7"/>
      <c r="AJ2609" s="7"/>
      <c r="AK2609" s="7"/>
      <c r="AL2609" s="7"/>
      <c r="AM2609" s="7"/>
      <c r="AN2609" s="7"/>
      <c r="AO2609" s="7"/>
      <c r="AP2609" s="7"/>
      <c r="AQ2609" s="7"/>
      <c r="AR2609" s="7"/>
      <c r="AS2609" s="7"/>
      <c r="AT2609" s="7"/>
      <c r="AU2609" s="7"/>
      <c r="AV2609" s="7"/>
    </row>
    <row r="2610" spans="9:48" ht="14.25">
      <c r="I2610" s="7"/>
      <c r="J2610" s="7"/>
      <c r="K2610" s="7"/>
      <c r="L2610" s="7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7"/>
      <c r="AE2610" s="7"/>
      <c r="AF2610" s="7"/>
      <c r="AG2610" s="7"/>
      <c r="AH2610" s="7"/>
      <c r="AI2610" s="7"/>
      <c r="AJ2610" s="7"/>
      <c r="AK2610" s="7"/>
      <c r="AL2610" s="7"/>
      <c r="AM2610" s="7"/>
      <c r="AN2610" s="7"/>
      <c r="AO2610" s="7"/>
      <c r="AP2610" s="7"/>
      <c r="AQ2610" s="7"/>
      <c r="AR2610" s="7"/>
      <c r="AS2610" s="7"/>
      <c r="AT2610" s="7"/>
      <c r="AU2610" s="7"/>
      <c r="AV2610" s="7"/>
    </row>
    <row r="2611" spans="9:48" ht="14.25">
      <c r="I2611" s="7"/>
      <c r="J2611" s="7"/>
      <c r="K2611" s="7"/>
      <c r="L2611" s="7"/>
      <c r="M2611" s="7"/>
      <c r="N2611" s="7"/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7"/>
      <c r="AE2611" s="7"/>
      <c r="AF2611" s="7"/>
      <c r="AG2611" s="7"/>
      <c r="AH2611" s="7"/>
      <c r="AI2611" s="7"/>
      <c r="AJ2611" s="7"/>
      <c r="AK2611" s="7"/>
      <c r="AL2611" s="7"/>
      <c r="AM2611" s="7"/>
      <c r="AN2611" s="7"/>
      <c r="AO2611" s="7"/>
      <c r="AP2611" s="7"/>
      <c r="AQ2611" s="7"/>
      <c r="AR2611" s="7"/>
      <c r="AS2611" s="7"/>
      <c r="AT2611" s="7"/>
      <c r="AU2611" s="7"/>
      <c r="AV2611" s="7"/>
    </row>
    <row r="2612" spans="9:48" ht="14.25">
      <c r="I2612" s="7"/>
      <c r="J2612" s="7"/>
      <c r="K2612" s="7"/>
      <c r="L2612" s="7"/>
      <c r="M2612" s="7"/>
      <c r="N2612" s="7"/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7"/>
      <c r="AE2612" s="7"/>
      <c r="AF2612" s="7"/>
      <c r="AG2612" s="7"/>
      <c r="AH2612" s="7"/>
      <c r="AI2612" s="7"/>
      <c r="AJ2612" s="7"/>
      <c r="AK2612" s="7"/>
      <c r="AL2612" s="7"/>
      <c r="AM2612" s="7"/>
      <c r="AN2612" s="7"/>
      <c r="AO2612" s="7"/>
      <c r="AP2612" s="7"/>
      <c r="AQ2612" s="7"/>
      <c r="AR2612" s="7"/>
      <c r="AS2612" s="7"/>
      <c r="AT2612" s="7"/>
      <c r="AU2612" s="7"/>
      <c r="AV2612" s="7"/>
    </row>
    <row r="2613" spans="9:48" ht="14.25">
      <c r="I2613" s="7"/>
      <c r="J2613" s="7"/>
      <c r="K2613" s="7"/>
      <c r="L2613" s="7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7"/>
      <c r="AE2613" s="7"/>
      <c r="AF2613" s="7"/>
      <c r="AG2613" s="7"/>
      <c r="AH2613" s="7"/>
      <c r="AI2613" s="7"/>
      <c r="AJ2613" s="7"/>
      <c r="AK2613" s="7"/>
      <c r="AL2613" s="7"/>
      <c r="AM2613" s="7"/>
      <c r="AN2613" s="7"/>
      <c r="AO2613" s="7"/>
      <c r="AP2613" s="7"/>
      <c r="AQ2613" s="7"/>
      <c r="AR2613" s="7"/>
      <c r="AS2613" s="7"/>
      <c r="AT2613" s="7"/>
      <c r="AU2613" s="7"/>
      <c r="AV2613" s="7"/>
    </row>
    <row r="2614" spans="9:48" ht="14.25">
      <c r="I2614" s="7"/>
      <c r="J2614" s="7"/>
      <c r="K2614" s="7"/>
      <c r="L2614" s="7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7"/>
      <c r="AE2614" s="7"/>
      <c r="AF2614" s="7"/>
      <c r="AG2614" s="7"/>
      <c r="AH2614" s="7"/>
      <c r="AI2614" s="7"/>
      <c r="AJ2614" s="7"/>
      <c r="AK2614" s="7"/>
      <c r="AL2614" s="7"/>
      <c r="AM2614" s="7"/>
      <c r="AN2614" s="7"/>
      <c r="AO2614" s="7"/>
      <c r="AP2614" s="7"/>
      <c r="AQ2614" s="7"/>
      <c r="AR2614" s="7"/>
      <c r="AS2614" s="7"/>
      <c r="AT2614" s="7"/>
      <c r="AU2614" s="7"/>
      <c r="AV2614" s="7"/>
    </row>
    <row r="2615" spans="9:48" ht="14.25"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7"/>
      <c r="AE2615" s="7"/>
      <c r="AF2615" s="7"/>
      <c r="AG2615" s="7"/>
      <c r="AH2615" s="7"/>
      <c r="AI2615" s="7"/>
      <c r="AJ2615" s="7"/>
      <c r="AK2615" s="7"/>
      <c r="AL2615" s="7"/>
      <c r="AM2615" s="7"/>
      <c r="AN2615" s="7"/>
      <c r="AO2615" s="7"/>
      <c r="AP2615" s="7"/>
      <c r="AQ2615" s="7"/>
      <c r="AR2615" s="7"/>
      <c r="AS2615" s="7"/>
      <c r="AT2615" s="7"/>
      <c r="AU2615" s="7"/>
      <c r="AV2615" s="7"/>
    </row>
    <row r="2616" spans="9:48" ht="14.25">
      <c r="I2616" s="7"/>
      <c r="J2616" s="7"/>
      <c r="K2616" s="7"/>
      <c r="L2616" s="7"/>
      <c r="M2616" s="7"/>
      <c r="N2616" s="7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  <c r="AA2616" s="7"/>
      <c r="AB2616" s="7"/>
      <c r="AC2616" s="7"/>
      <c r="AD2616" s="7"/>
      <c r="AE2616" s="7"/>
      <c r="AF2616" s="7"/>
      <c r="AG2616" s="7"/>
      <c r="AH2616" s="7"/>
      <c r="AI2616" s="7"/>
      <c r="AJ2616" s="7"/>
      <c r="AK2616" s="7"/>
      <c r="AL2616" s="7"/>
      <c r="AM2616" s="7"/>
      <c r="AN2616" s="7"/>
      <c r="AO2616" s="7"/>
      <c r="AP2616" s="7"/>
      <c r="AQ2616" s="7"/>
      <c r="AR2616" s="7"/>
      <c r="AS2616" s="7"/>
      <c r="AT2616" s="7"/>
      <c r="AU2616" s="7"/>
      <c r="AV2616" s="7"/>
    </row>
    <row r="2617" spans="9:48" ht="14.25">
      <c r="I2617" s="7"/>
      <c r="J2617" s="7"/>
      <c r="K2617" s="7"/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7"/>
      <c r="AE2617" s="7"/>
      <c r="AF2617" s="7"/>
      <c r="AG2617" s="7"/>
      <c r="AH2617" s="7"/>
      <c r="AI2617" s="7"/>
      <c r="AJ2617" s="7"/>
      <c r="AK2617" s="7"/>
      <c r="AL2617" s="7"/>
      <c r="AM2617" s="7"/>
      <c r="AN2617" s="7"/>
      <c r="AO2617" s="7"/>
      <c r="AP2617" s="7"/>
      <c r="AQ2617" s="7"/>
      <c r="AR2617" s="7"/>
      <c r="AS2617" s="7"/>
      <c r="AT2617" s="7"/>
      <c r="AU2617" s="7"/>
      <c r="AV2617" s="7"/>
    </row>
    <row r="2618" spans="9:48" ht="14.25">
      <c r="I2618" s="7"/>
      <c r="J2618" s="7"/>
      <c r="K2618" s="7"/>
      <c r="L2618" s="7"/>
      <c r="M2618" s="7"/>
      <c r="N2618" s="7"/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7"/>
      <c r="AE2618" s="7"/>
      <c r="AF2618" s="7"/>
      <c r="AG2618" s="7"/>
      <c r="AH2618" s="7"/>
      <c r="AI2618" s="7"/>
      <c r="AJ2618" s="7"/>
      <c r="AK2618" s="7"/>
      <c r="AL2618" s="7"/>
      <c r="AM2618" s="7"/>
      <c r="AN2618" s="7"/>
      <c r="AO2618" s="7"/>
      <c r="AP2618" s="7"/>
      <c r="AQ2618" s="7"/>
      <c r="AR2618" s="7"/>
      <c r="AS2618" s="7"/>
      <c r="AT2618" s="7"/>
      <c r="AU2618" s="7"/>
      <c r="AV2618" s="7"/>
    </row>
    <row r="2619" spans="9:48" ht="14.25"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7"/>
      <c r="AE2619" s="7"/>
      <c r="AF2619" s="7"/>
      <c r="AG2619" s="7"/>
      <c r="AH2619" s="7"/>
      <c r="AI2619" s="7"/>
      <c r="AJ2619" s="7"/>
      <c r="AK2619" s="7"/>
      <c r="AL2619" s="7"/>
      <c r="AM2619" s="7"/>
      <c r="AN2619" s="7"/>
      <c r="AO2619" s="7"/>
      <c r="AP2619" s="7"/>
      <c r="AQ2619" s="7"/>
      <c r="AR2619" s="7"/>
      <c r="AS2619" s="7"/>
      <c r="AT2619" s="7"/>
      <c r="AU2619" s="7"/>
      <c r="AV2619" s="7"/>
    </row>
    <row r="2620" spans="9:48" ht="14.25">
      <c r="I2620" s="7"/>
      <c r="J2620" s="7"/>
      <c r="K2620" s="7"/>
      <c r="L2620" s="7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7"/>
      <c r="AE2620" s="7"/>
      <c r="AF2620" s="7"/>
      <c r="AG2620" s="7"/>
      <c r="AH2620" s="7"/>
      <c r="AI2620" s="7"/>
      <c r="AJ2620" s="7"/>
      <c r="AK2620" s="7"/>
      <c r="AL2620" s="7"/>
      <c r="AM2620" s="7"/>
      <c r="AN2620" s="7"/>
      <c r="AO2620" s="7"/>
      <c r="AP2620" s="7"/>
      <c r="AQ2620" s="7"/>
      <c r="AR2620" s="7"/>
      <c r="AS2620" s="7"/>
      <c r="AT2620" s="7"/>
      <c r="AU2620" s="7"/>
      <c r="AV2620" s="7"/>
    </row>
    <row r="2621" spans="9:48" ht="14.25"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7"/>
      <c r="AE2621" s="7"/>
      <c r="AF2621" s="7"/>
      <c r="AG2621" s="7"/>
      <c r="AH2621" s="7"/>
      <c r="AI2621" s="7"/>
      <c r="AJ2621" s="7"/>
      <c r="AK2621" s="7"/>
      <c r="AL2621" s="7"/>
      <c r="AM2621" s="7"/>
      <c r="AN2621" s="7"/>
      <c r="AO2621" s="7"/>
      <c r="AP2621" s="7"/>
      <c r="AQ2621" s="7"/>
      <c r="AR2621" s="7"/>
      <c r="AS2621" s="7"/>
      <c r="AT2621" s="7"/>
      <c r="AU2621" s="7"/>
      <c r="AV2621" s="7"/>
    </row>
    <row r="2622" spans="9:48" ht="14.25"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7"/>
      <c r="AE2622" s="7"/>
      <c r="AF2622" s="7"/>
      <c r="AG2622" s="7"/>
      <c r="AH2622" s="7"/>
      <c r="AI2622" s="7"/>
      <c r="AJ2622" s="7"/>
      <c r="AK2622" s="7"/>
      <c r="AL2622" s="7"/>
      <c r="AM2622" s="7"/>
      <c r="AN2622" s="7"/>
      <c r="AO2622" s="7"/>
      <c r="AP2622" s="7"/>
      <c r="AQ2622" s="7"/>
      <c r="AR2622" s="7"/>
      <c r="AS2622" s="7"/>
      <c r="AT2622" s="7"/>
      <c r="AU2622" s="7"/>
      <c r="AV2622" s="7"/>
    </row>
    <row r="2623" spans="9:48" ht="14.25">
      <c r="I2623" s="7"/>
      <c r="J2623" s="7"/>
      <c r="K2623" s="7"/>
      <c r="L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7"/>
      <c r="AE2623" s="7"/>
      <c r="AF2623" s="7"/>
      <c r="AG2623" s="7"/>
      <c r="AH2623" s="7"/>
      <c r="AI2623" s="7"/>
      <c r="AJ2623" s="7"/>
      <c r="AK2623" s="7"/>
      <c r="AL2623" s="7"/>
      <c r="AM2623" s="7"/>
      <c r="AN2623" s="7"/>
      <c r="AO2623" s="7"/>
      <c r="AP2623" s="7"/>
      <c r="AQ2623" s="7"/>
      <c r="AR2623" s="7"/>
      <c r="AS2623" s="7"/>
      <c r="AT2623" s="7"/>
      <c r="AU2623" s="7"/>
      <c r="AV2623" s="7"/>
    </row>
    <row r="2624" spans="9:48" ht="14.25">
      <c r="I2624" s="7"/>
      <c r="J2624" s="7"/>
      <c r="K2624" s="7"/>
      <c r="L2624" s="7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7"/>
      <c r="AE2624" s="7"/>
      <c r="AF2624" s="7"/>
      <c r="AG2624" s="7"/>
      <c r="AH2624" s="7"/>
      <c r="AI2624" s="7"/>
      <c r="AJ2624" s="7"/>
      <c r="AK2624" s="7"/>
      <c r="AL2624" s="7"/>
      <c r="AM2624" s="7"/>
      <c r="AN2624" s="7"/>
      <c r="AO2624" s="7"/>
      <c r="AP2624" s="7"/>
      <c r="AQ2624" s="7"/>
      <c r="AR2624" s="7"/>
      <c r="AS2624" s="7"/>
      <c r="AT2624" s="7"/>
      <c r="AU2624" s="7"/>
      <c r="AV2624" s="7"/>
    </row>
    <row r="2625" spans="9:48" ht="14.25">
      <c r="I2625" s="7"/>
      <c r="J2625" s="7"/>
      <c r="K2625" s="7"/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7"/>
      <c r="AE2625" s="7"/>
      <c r="AF2625" s="7"/>
      <c r="AG2625" s="7"/>
      <c r="AH2625" s="7"/>
      <c r="AI2625" s="7"/>
      <c r="AJ2625" s="7"/>
      <c r="AK2625" s="7"/>
      <c r="AL2625" s="7"/>
      <c r="AM2625" s="7"/>
      <c r="AN2625" s="7"/>
      <c r="AO2625" s="7"/>
      <c r="AP2625" s="7"/>
      <c r="AQ2625" s="7"/>
      <c r="AR2625" s="7"/>
      <c r="AS2625" s="7"/>
      <c r="AT2625" s="7"/>
      <c r="AU2625" s="7"/>
      <c r="AV2625" s="7"/>
    </row>
    <row r="2626" spans="9:48" ht="14.25">
      <c r="I2626" s="7"/>
      <c r="J2626" s="7"/>
      <c r="K2626" s="7"/>
      <c r="L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7"/>
      <c r="AE2626" s="7"/>
      <c r="AF2626" s="7"/>
      <c r="AG2626" s="7"/>
      <c r="AH2626" s="7"/>
      <c r="AI2626" s="7"/>
      <c r="AJ2626" s="7"/>
      <c r="AK2626" s="7"/>
      <c r="AL2626" s="7"/>
      <c r="AM2626" s="7"/>
      <c r="AN2626" s="7"/>
      <c r="AO2626" s="7"/>
      <c r="AP2626" s="7"/>
      <c r="AQ2626" s="7"/>
      <c r="AR2626" s="7"/>
      <c r="AS2626" s="7"/>
      <c r="AT2626" s="7"/>
      <c r="AU2626" s="7"/>
      <c r="AV2626" s="7"/>
    </row>
    <row r="2627" spans="9:48" ht="14.25">
      <c r="I2627" s="7"/>
      <c r="J2627" s="7"/>
      <c r="K2627" s="7"/>
      <c r="L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7"/>
      <c r="AE2627" s="7"/>
      <c r="AF2627" s="7"/>
      <c r="AG2627" s="7"/>
      <c r="AH2627" s="7"/>
      <c r="AI2627" s="7"/>
      <c r="AJ2627" s="7"/>
      <c r="AK2627" s="7"/>
      <c r="AL2627" s="7"/>
      <c r="AM2627" s="7"/>
      <c r="AN2627" s="7"/>
      <c r="AO2627" s="7"/>
      <c r="AP2627" s="7"/>
      <c r="AQ2627" s="7"/>
      <c r="AR2627" s="7"/>
      <c r="AS2627" s="7"/>
      <c r="AT2627" s="7"/>
      <c r="AU2627" s="7"/>
      <c r="AV2627" s="7"/>
    </row>
    <row r="2628" spans="9:48" ht="14.25">
      <c r="I2628" s="7"/>
      <c r="J2628" s="7"/>
      <c r="K2628" s="7"/>
      <c r="L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7"/>
      <c r="AE2628" s="7"/>
      <c r="AF2628" s="7"/>
      <c r="AG2628" s="7"/>
      <c r="AH2628" s="7"/>
      <c r="AI2628" s="7"/>
      <c r="AJ2628" s="7"/>
      <c r="AK2628" s="7"/>
      <c r="AL2628" s="7"/>
      <c r="AM2628" s="7"/>
      <c r="AN2628" s="7"/>
      <c r="AO2628" s="7"/>
      <c r="AP2628" s="7"/>
      <c r="AQ2628" s="7"/>
      <c r="AR2628" s="7"/>
      <c r="AS2628" s="7"/>
      <c r="AT2628" s="7"/>
      <c r="AU2628" s="7"/>
      <c r="AV2628" s="7"/>
    </row>
    <row r="2629" spans="9:48" ht="14.25">
      <c r="I2629" s="7"/>
      <c r="J2629" s="7"/>
      <c r="K2629" s="7"/>
      <c r="L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7"/>
      <c r="AE2629" s="7"/>
      <c r="AF2629" s="7"/>
      <c r="AG2629" s="7"/>
      <c r="AH2629" s="7"/>
      <c r="AI2629" s="7"/>
      <c r="AJ2629" s="7"/>
      <c r="AK2629" s="7"/>
      <c r="AL2629" s="7"/>
      <c r="AM2629" s="7"/>
      <c r="AN2629" s="7"/>
      <c r="AO2629" s="7"/>
      <c r="AP2629" s="7"/>
      <c r="AQ2629" s="7"/>
      <c r="AR2629" s="7"/>
      <c r="AS2629" s="7"/>
      <c r="AT2629" s="7"/>
      <c r="AU2629" s="7"/>
      <c r="AV2629" s="7"/>
    </row>
    <row r="2630" spans="9:48" ht="14.25"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7"/>
      <c r="AE2630" s="7"/>
      <c r="AF2630" s="7"/>
      <c r="AG2630" s="7"/>
      <c r="AH2630" s="7"/>
      <c r="AI2630" s="7"/>
      <c r="AJ2630" s="7"/>
      <c r="AK2630" s="7"/>
      <c r="AL2630" s="7"/>
      <c r="AM2630" s="7"/>
      <c r="AN2630" s="7"/>
      <c r="AO2630" s="7"/>
      <c r="AP2630" s="7"/>
      <c r="AQ2630" s="7"/>
      <c r="AR2630" s="7"/>
      <c r="AS2630" s="7"/>
      <c r="AT2630" s="7"/>
      <c r="AU2630" s="7"/>
      <c r="AV2630" s="7"/>
    </row>
    <row r="2631" spans="9:48" ht="14.25">
      <c r="I2631" s="7"/>
      <c r="J2631" s="7"/>
      <c r="K2631" s="7"/>
      <c r="L2631" s="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7"/>
      <c r="AE2631" s="7"/>
      <c r="AF2631" s="7"/>
      <c r="AG2631" s="7"/>
      <c r="AH2631" s="7"/>
      <c r="AI2631" s="7"/>
      <c r="AJ2631" s="7"/>
      <c r="AK2631" s="7"/>
      <c r="AL2631" s="7"/>
      <c r="AM2631" s="7"/>
      <c r="AN2631" s="7"/>
      <c r="AO2631" s="7"/>
      <c r="AP2631" s="7"/>
      <c r="AQ2631" s="7"/>
      <c r="AR2631" s="7"/>
      <c r="AS2631" s="7"/>
      <c r="AT2631" s="7"/>
      <c r="AU2631" s="7"/>
      <c r="AV2631" s="7"/>
    </row>
    <row r="2632" spans="9:48" ht="14.25">
      <c r="I2632" s="7"/>
      <c r="J2632" s="7"/>
      <c r="K2632" s="7"/>
      <c r="L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7"/>
      <c r="AE2632" s="7"/>
      <c r="AF2632" s="7"/>
      <c r="AG2632" s="7"/>
      <c r="AH2632" s="7"/>
      <c r="AI2632" s="7"/>
      <c r="AJ2632" s="7"/>
      <c r="AK2632" s="7"/>
      <c r="AL2632" s="7"/>
      <c r="AM2632" s="7"/>
      <c r="AN2632" s="7"/>
      <c r="AO2632" s="7"/>
      <c r="AP2632" s="7"/>
      <c r="AQ2632" s="7"/>
      <c r="AR2632" s="7"/>
      <c r="AS2632" s="7"/>
      <c r="AT2632" s="7"/>
      <c r="AU2632" s="7"/>
      <c r="AV2632" s="7"/>
    </row>
    <row r="2633" spans="9:48" ht="14.25">
      <c r="I2633" s="7"/>
      <c r="J2633" s="7"/>
      <c r="K2633" s="7"/>
      <c r="L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7"/>
      <c r="AE2633" s="7"/>
      <c r="AF2633" s="7"/>
      <c r="AG2633" s="7"/>
      <c r="AH2633" s="7"/>
      <c r="AI2633" s="7"/>
      <c r="AJ2633" s="7"/>
      <c r="AK2633" s="7"/>
      <c r="AL2633" s="7"/>
      <c r="AM2633" s="7"/>
      <c r="AN2633" s="7"/>
      <c r="AO2633" s="7"/>
      <c r="AP2633" s="7"/>
      <c r="AQ2633" s="7"/>
      <c r="AR2633" s="7"/>
      <c r="AS2633" s="7"/>
      <c r="AT2633" s="7"/>
      <c r="AU2633" s="7"/>
      <c r="AV2633" s="7"/>
    </row>
    <row r="2634" spans="9:48" ht="14.25">
      <c r="I2634" s="7"/>
      <c r="J2634" s="7"/>
      <c r="K2634" s="7"/>
      <c r="L2634" s="7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7"/>
      <c r="AE2634" s="7"/>
      <c r="AF2634" s="7"/>
      <c r="AG2634" s="7"/>
      <c r="AH2634" s="7"/>
      <c r="AI2634" s="7"/>
      <c r="AJ2634" s="7"/>
      <c r="AK2634" s="7"/>
      <c r="AL2634" s="7"/>
      <c r="AM2634" s="7"/>
      <c r="AN2634" s="7"/>
      <c r="AO2634" s="7"/>
      <c r="AP2634" s="7"/>
      <c r="AQ2634" s="7"/>
      <c r="AR2634" s="7"/>
      <c r="AS2634" s="7"/>
      <c r="AT2634" s="7"/>
      <c r="AU2634" s="7"/>
      <c r="AV2634" s="7"/>
    </row>
    <row r="2635" spans="9:48" ht="14.25">
      <c r="I2635" s="7"/>
      <c r="J2635" s="7"/>
      <c r="K2635" s="7"/>
      <c r="L2635" s="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/>
      <c r="AE2635" s="7"/>
      <c r="AF2635" s="7"/>
      <c r="AG2635" s="7"/>
      <c r="AH2635" s="7"/>
      <c r="AI2635" s="7"/>
      <c r="AJ2635" s="7"/>
      <c r="AK2635" s="7"/>
      <c r="AL2635" s="7"/>
      <c r="AM2635" s="7"/>
      <c r="AN2635" s="7"/>
      <c r="AO2635" s="7"/>
      <c r="AP2635" s="7"/>
      <c r="AQ2635" s="7"/>
      <c r="AR2635" s="7"/>
      <c r="AS2635" s="7"/>
      <c r="AT2635" s="7"/>
      <c r="AU2635" s="7"/>
      <c r="AV2635" s="7"/>
    </row>
    <row r="2636" spans="9:48" ht="14.25"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7"/>
      <c r="AE2636" s="7"/>
      <c r="AF2636" s="7"/>
      <c r="AG2636" s="7"/>
      <c r="AH2636" s="7"/>
      <c r="AI2636" s="7"/>
      <c r="AJ2636" s="7"/>
      <c r="AK2636" s="7"/>
      <c r="AL2636" s="7"/>
      <c r="AM2636" s="7"/>
      <c r="AN2636" s="7"/>
      <c r="AO2636" s="7"/>
      <c r="AP2636" s="7"/>
      <c r="AQ2636" s="7"/>
      <c r="AR2636" s="7"/>
      <c r="AS2636" s="7"/>
      <c r="AT2636" s="7"/>
      <c r="AU2636" s="7"/>
      <c r="AV2636" s="7"/>
    </row>
    <row r="2637" spans="9:48" ht="14.25">
      <c r="I2637" s="7"/>
      <c r="J2637" s="7"/>
      <c r="K2637" s="7"/>
      <c r="L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7"/>
      <c r="AE2637" s="7"/>
      <c r="AF2637" s="7"/>
      <c r="AG2637" s="7"/>
      <c r="AH2637" s="7"/>
      <c r="AI2637" s="7"/>
      <c r="AJ2637" s="7"/>
      <c r="AK2637" s="7"/>
      <c r="AL2637" s="7"/>
      <c r="AM2637" s="7"/>
      <c r="AN2637" s="7"/>
      <c r="AO2637" s="7"/>
      <c r="AP2637" s="7"/>
      <c r="AQ2637" s="7"/>
      <c r="AR2637" s="7"/>
      <c r="AS2637" s="7"/>
      <c r="AT2637" s="7"/>
      <c r="AU2637" s="7"/>
      <c r="AV2637" s="7"/>
    </row>
    <row r="2638" spans="9:48" ht="14.25">
      <c r="I2638" s="7"/>
      <c r="J2638" s="7"/>
      <c r="K2638" s="7"/>
      <c r="L2638" s="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7"/>
      <c r="AE2638" s="7"/>
      <c r="AF2638" s="7"/>
      <c r="AG2638" s="7"/>
      <c r="AH2638" s="7"/>
      <c r="AI2638" s="7"/>
      <c r="AJ2638" s="7"/>
      <c r="AK2638" s="7"/>
      <c r="AL2638" s="7"/>
      <c r="AM2638" s="7"/>
      <c r="AN2638" s="7"/>
      <c r="AO2638" s="7"/>
      <c r="AP2638" s="7"/>
      <c r="AQ2638" s="7"/>
      <c r="AR2638" s="7"/>
      <c r="AS2638" s="7"/>
      <c r="AT2638" s="7"/>
      <c r="AU2638" s="7"/>
      <c r="AV2638" s="7"/>
    </row>
    <row r="2639" spans="9:48" ht="14.25">
      <c r="I2639" s="7"/>
      <c r="J2639" s="7"/>
      <c r="K2639" s="7"/>
      <c r="L2639" s="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7"/>
      <c r="AE2639" s="7"/>
      <c r="AF2639" s="7"/>
      <c r="AG2639" s="7"/>
      <c r="AH2639" s="7"/>
      <c r="AI2639" s="7"/>
      <c r="AJ2639" s="7"/>
      <c r="AK2639" s="7"/>
      <c r="AL2639" s="7"/>
      <c r="AM2639" s="7"/>
      <c r="AN2639" s="7"/>
      <c r="AO2639" s="7"/>
      <c r="AP2639" s="7"/>
      <c r="AQ2639" s="7"/>
      <c r="AR2639" s="7"/>
      <c r="AS2639" s="7"/>
      <c r="AT2639" s="7"/>
      <c r="AU2639" s="7"/>
      <c r="AV2639" s="7"/>
    </row>
    <row r="2640" spans="9:48" ht="14.25">
      <c r="I2640" s="7"/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  <c r="AG2640" s="7"/>
      <c r="AH2640" s="7"/>
      <c r="AI2640" s="7"/>
      <c r="AJ2640" s="7"/>
      <c r="AK2640" s="7"/>
      <c r="AL2640" s="7"/>
      <c r="AM2640" s="7"/>
      <c r="AN2640" s="7"/>
      <c r="AO2640" s="7"/>
      <c r="AP2640" s="7"/>
      <c r="AQ2640" s="7"/>
      <c r="AR2640" s="7"/>
      <c r="AS2640" s="7"/>
      <c r="AT2640" s="7"/>
      <c r="AU2640" s="7"/>
      <c r="AV2640" s="7"/>
    </row>
    <row r="2641" spans="9:48" ht="14.25">
      <c r="I2641" s="7"/>
      <c r="J2641" s="7"/>
      <c r="K2641" s="7"/>
      <c r="L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7"/>
      <c r="AE2641" s="7"/>
      <c r="AF2641" s="7"/>
      <c r="AG2641" s="7"/>
      <c r="AH2641" s="7"/>
      <c r="AI2641" s="7"/>
      <c r="AJ2641" s="7"/>
      <c r="AK2641" s="7"/>
      <c r="AL2641" s="7"/>
      <c r="AM2641" s="7"/>
      <c r="AN2641" s="7"/>
      <c r="AO2641" s="7"/>
      <c r="AP2641" s="7"/>
      <c r="AQ2641" s="7"/>
      <c r="AR2641" s="7"/>
      <c r="AS2641" s="7"/>
      <c r="AT2641" s="7"/>
      <c r="AU2641" s="7"/>
      <c r="AV2641" s="7"/>
    </row>
    <row r="2642" spans="9:48" ht="14.25"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7"/>
      <c r="AE2642" s="7"/>
      <c r="AF2642" s="7"/>
      <c r="AG2642" s="7"/>
      <c r="AH2642" s="7"/>
      <c r="AI2642" s="7"/>
      <c r="AJ2642" s="7"/>
      <c r="AK2642" s="7"/>
      <c r="AL2642" s="7"/>
      <c r="AM2642" s="7"/>
      <c r="AN2642" s="7"/>
      <c r="AO2642" s="7"/>
      <c r="AP2642" s="7"/>
      <c r="AQ2642" s="7"/>
      <c r="AR2642" s="7"/>
      <c r="AS2642" s="7"/>
      <c r="AT2642" s="7"/>
      <c r="AU2642" s="7"/>
      <c r="AV2642" s="7"/>
    </row>
    <row r="2643" spans="9:48" ht="14.25"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7"/>
      <c r="AE2643" s="7"/>
      <c r="AF2643" s="7"/>
      <c r="AG2643" s="7"/>
      <c r="AH2643" s="7"/>
      <c r="AI2643" s="7"/>
      <c r="AJ2643" s="7"/>
      <c r="AK2643" s="7"/>
      <c r="AL2643" s="7"/>
      <c r="AM2643" s="7"/>
      <c r="AN2643" s="7"/>
      <c r="AO2643" s="7"/>
      <c r="AP2643" s="7"/>
      <c r="AQ2643" s="7"/>
      <c r="AR2643" s="7"/>
      <c r="AS2643" s="7"/>
      <c r="AT2643" s="7"/>
      <c r="AU2643" s="7"/>
      <c r="AV2643" s="7"/>
    </row>
    <row r="2644" spans="9:48" ht="14.25"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7"/>
      <c r="AE2644" s="7"/>
      <c r="AF2644" s="7"/>
      <c r="AG2644" s="7"/>
      <c r="AH2644" s="7"/>
      <c r="AI2644" s="7"/>
      <c r="AJ2644" s="7"/>
      <c r="AK2644" s="7"/>
      <c r="AL2644" s="7"/>
      <c r="AM2644" s="7"/>
      <c r="AN2644" s="7"/>
      <c r="AO2644" s="7"/>
      <c r="AP2644" s="7"/>
      <c r="AQ2644" s="7"/>
      <c r="AR2644" s="7"/>
      <c r="AS2644" s="7"/>
      <c r="AT2644" s="7"/>
      <c r="AU2644" s="7"/>
      <c r="AV2644" s="7"/>
    </row>
    <row r="2645" spans="9:48" ht="14.25">
      <c r="I2645" s="7"/>
      <c r="J2645" s="7"/>
      <c r="K2645" s="7"/>
      <c r="L2645" s="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7"/>
      <c r="AE2645" s="7"/>
      <c r="AF2645" s="7"/>
      <c r="AG2645" s="7"/>
      <c r="AH2645" s="7"/>
      <c r="AI2645" s="7"/>
      <c r="AJ2645" s="7"/>
      <c r="AK2645" s="7"/>
      <c r="AL2645" s="7"/>
      <c r="AM2645" s="7"/>
      <c r="AN2645" s="7"/>
      <c r="AO2645" s="7"/>
      <c r="AP2645" s="7"/>
      <c r="AQ2645" s="7"/>
      <c r="AR2645" s="7"/>
      <c r="AS2645" s="7"/>
      <c r="AT2645" s="7"/>
      <c r="AU2645" s="7"/>
      <c r="AV2645" s="7"/>
    </row>
    <row r="2646" spans="9:48" ht="14.25"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7"/>
      <c r="AE2646" s="7"/>
      <c r="AF2646" s="7"/>
      <c r="AG2646" s="7"/>
      <c r="AH2646" s="7"/>
      <c r="AI2646" s="7"/>
      <c r="AJ2646" s="7"/>
      <c r="AK2646" s="7"/>
      <c r="AL2646" s="7"/>
      <c r="AM2646" s="7"/>
      <c r="AN2646" s="7"/>
      <c r="AO2646" s="7"/>
      <c r="AP2646" s="7"/>
      <c r="AQ2646" s="7"/>
      <c r="AR2646" s="7"/>
      <c r="AS2646" s="7"/>
      <c r="AT2646" s="7"/>
      <c r="AU2646" s="7"/>
      <c r="AV2646" s="7"/>
    </row>
    <row r="2647" spans="9:48" ht="14.25">
      <c r="I2647" s="7"/>
      <c r="J2647" s="7"/>
      <c r="K2647" s="7"/>
      <c r="L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7"/>
      <c r="AE2647" s="7"/>
      <c r="AF2647" s="7"/>
      <c r="AG2647" s="7"/>
      <c r="AH2647" s="7"/>
      <c r="AI2647" s="7"/>
      <c r="AJ2647" s="7"/>
      <c r="AK2647" s="7"/>
      <c r="AL2647" s="7"/>
      <c r="AM2647" s="7"/>
      <c r="AN2647" s="7"/>
      <c r="AO2647" s="7"/>
      <c r="AP2647" s="7"/>
      <c r="AQ2647" s="7"/>
      <c r="AR2647" s="7"/>
      <c r="AS2647" s="7"/>
      <c r="AT2647" s="7"/>
      <c r="AU2647" s="7"/>
      <c r="AV2647" s="7"/>
    </row>
    <row r="2648" spans="9:48" ht="14.25"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7"/>
      <c r="AE2648" s="7"/>
      <c r="AF2648" s="7"/>
      <c r="AG2648" s="7"/>
      <c r="AH2648" s="7"/>
      <c r="AI2648" s="7"/>
      <c r="AJ2648" s="7"/>
      <c r="AK2648" s="7"/>
      <c r="AL2648" s="7"/>
      <c r="AM2648" s="7"/>
      <c r="AN2648" s="7"/>
      <c r="AO2648" s="7"/>
      <c r="AP2648" s="7"/>
      <c r="AQ2648" s="7"/>
      <c r="AR2648" s="7"/>
      <c r="AS2648" s="7"/>
      <c r="AT2648" s="7"/>
      <c r="AU2648" s="7"/>
      <c r="AV2648" s="7"/>
    </row>
    <row r="2649" spans="9:48" ht="14.25">
      <c r="I2649" s="7"/>
      <c r="J2649" s="7"/>
      <c r="K2649" s="7"/>
      <c r="L2649" s="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7"/>
      <c r="AE2649" s="7"/>
      <c r="AF2649" s="7"/>
      <c r="AG2649" s="7"/>
      <c r="AH2649" s="7"/>
      <c r="AI2649" s="7"/>
      <c r="AJ2649" s="7"/>
      <c r="AK2649" s="7"/>
      <c r="AL2649" s="7"/>
      <c r="AM2649" s="7"/>
      <c r="AN2649" s="7"/>
      <c r="AO2649" s="7"/>
      <c r="AP2649" s="7"/>
      <c r="AQ2649" s="7"/>
      <c r="AR2649" s="7"/>
      <c r="AS2649" s="7"/>
      <c r="AT2649" s="7"/>
      <c r="AU2649" s="7"/>
      <c r="AV2649" s="7"/>
    </row>
    <row r="2650" spans="9:48" ht="14.25"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7"/>
      <c r="AE2650" s="7"/>
      <c r="AF2650" s="7"/>
      <c r="AG2650" s="7"/>
      <c r="AH2650" s="7"/>
      <c r="AI2650" s="7"/>
      <c r="AJ2650" s="7"/>
      <c r="AK2650" s="7"/>
      <c r="AL2650" s="7"/>
      <c r="AM2650" s="7"/>
      <c r="AN2650" s="7"/>
      <c r="AO2650" s="7"/>
      <c r="AP2650" s="7"/>
      <c r="AQ2650" s="7"/>
      <c r="AR2650" s="7"/>
      <c r="AS2650" s="7"/>
      <c r="AT2650" s="7"/>
      <c r="AU2650" s="7"/>
      <c r="AV2650" s="7"/>
    </row>
    <row r="2651" spans="9:48" ht="14.25">
      <c r="I2651" s="7"/>
      <c r="J2651" s="7"/>
      <c r="K2651" s="7"/>
      <c r="L2651" s="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7"/>
      <c r="AE2651" s="7"/>
      <c r="AF2651" s="7"/>
      <c r="AG2651" s="7"/>
      <c r="AH2651" s="7"/>
      <c r="AI2651" s="7"/>
      <c r="AJ2651" s="7"/>
      <c r="AK2651" s="7"/>
      <c r="AL2651" s="7"/>
      <c r="AM2651" s="7"/>
      <c r="AN2651" s="7"/>
      <c r="AO2651" s="7"/>
      <c r="AP2651" s="7"/>
      <c r="AQ2651" s="7"/>
      <c r="AR2651" s="7"/>
      <c r="AS2651" s="7"/>
      <c r="AT2651" s="7"/>
      <c r="AU2651" s="7"/>
      <c r="AV2651" s="7"/>
    </row>
    <row r="2652" spans="9:48" ht="14.25"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7"/>
      <c r="AE2652" s="7"/>
      <c r="AF2652" s="7"/>
      <c r="AG2652" s="7"/>
      <c r="AH2652" s="7"/>
      <c r="AI2652" s="7"/>
      <c r="AJ2652" s="7"/>
      <c r="AK2652" s="7"/>
      <c r="AL2652" s="7"/>
      <c r="AM2652" s="7"/>
      <c r="AN2652" s="7"/>
      <c r="AO2652" s="7"/>
      <c r="AP2652" s="7"/>
      <c r="AQ2652" s="7"/>
      <c r="AR2652" s="7"/>
      <c r="AS2652" s="7"/>
      <c r="AT2652" s="7"/>
      <c r="AU2652" s="7"/>
      <c r="AV2652" s="7"/>
    </row>
    <row r="2653" spans="9:48" ht="14.25">
      <c r="I2653" s="7"/>
      <c r="J2653" s="7"/>
      <c r="K2653" s="7"/>
      <c r="L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7"/>
      <c r="AE2653" s="7"/>
      <c r="AF2653" s="7"/>
      <c r="AG2653" s="7"/>
      <c r="AH2653" s="7"/>
      <c r="AI2653" s="7"/>
      <c r="AJ2653" s="7"/>
      <c r="AK2653" s="7"/>
      <c r="AL2653" s="7"/>
      <c r="AM2653" s="7"/>
      <c r="AN2653" s="7"/>
      <c r="AO2653" s="7"/>
      <c r="AP2653" s="7"/>
      <c r="AQ2653" s="7"/>
      <c r="AR2653" s="7"/>
      <c r="AS2653" s="7"/>
      <c r="AT2653" s="7"/>
      <c r="AU2653" s="7"/>
      <c r="AV2653" s="7"/>
    </row>
    <row r="2654" spans="9:48" ht="14.25"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7"/>
      <c r="AE2654" s="7"/>
      <c r="AF2654" s="7"/>
      <c r="AG2654" s="7"/>
      <c r="AH2654" s="7"/>
      <c r="AI2654" s="7"/>
      <c r="AJ2654" s="7"/>
      <c r="AK2654" s="7"/>
      <c r="AL2654" s="7"/>
      <c r="AM2654" s="7"/>
      <c r="AN2654" s="7"/>
      <c r="AO2654" s="7"/>
      <c r="AP2654" s="7"/>
      <c r="AQ2654" s="7"/>
      <c r="AR2654" s="7"/>
      <c r="AS2654" s="7"/>
      <c r="AT2654" s="7"/>
      <c r="AU2654" s="7"/>
      <c r="AV2654" s="7"/>
    </row>
    <row r="2655" spans="9:48" ht="14.25"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7"/>
      <c r="AE2655" s="7"/>
      <c r="AF2655" s="7"/>
      <c r="AG2655" s="7"/>
      <c r="AH2655" s="7"/>
      <c r="AI2655" s="7"/>
      <c r="AJ2655" s="7"/>
      <c r="AK2655" s="7"/>
      <c r="AL2655" s="7"/>
      <c r="AM2655" s="7"/>
      <c r="AN2655" s="7"/>
      <c r="AO2655" s="7"/>
      <c r="AP2655" s="7"/>
      <c r="AQ2655" s="7"/>
      <c r="AR2655" s="7"/>
      <c r="AS2655" s="7"/>
      <c r="AT2655" s="7"/>
      <c r="AU2655" s="7"/>
      <c r="AV2655" s="7"/>
    </row>
    <row r="2656" spans="9:48" ht="14.25"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7"/>
      <c r="AE2656" s="7"/>
      <c r="AF2656" s="7"/>
      <c r="AG2656" s="7"/>
      <c r="AH2656" s="7"/>
      <c r="AI2656" s="7"/>
      <c r="AJ2656" s="7"/>
      <c r="AK2656" s="7"/>
      <c r="AL2656" s="7"/>
      <c r="AM2656" s="7"/>
      <c r="AN2656" s="7"/>
      <c r="AO2656" s="7"/>
      <c r="AP2656" s="7"/>
      <c r="AQ2656" s="7"/>
      <c r="AR2656" s="7"/>
      <c r="AS2656" s="7"/>
      <c r="AT2656" s="7"/>
      <c r="AU2656" s="7"/>
      <c r="AV2656" s="7"/>
    </row>
    <row r="2657" spans="9:48" ht="14.25">
      <c r="I2657" s="7"/>
      <c r="J2657" s="7"/>
      <c r="K2657" s="7"/>
      <c r="L2657" s="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7"/>
      <c r="AE2657" s="7"/>
      <c r="AF2657" s="7"/>
      <c r="AG2657" s="7"/>
      <c r="AH2657" s="7"/>
      <c r="AI2657" s="7"/>
      <c r="AJ2657" s="7"/>
      <c r="AK2657" s="7"/>
      <c r="AL2657" s="7"/>
      <c r="AM2657" s="7"/>
      <c r="AN2657" s="7"/>
      <c r="AO2657" s="7"/>
      <c r="AP2657" s="7"/>
      <c r="AQ2657" s="7"/>
      <c r="AR2657" s="7"/>
      <c r="AS2657" s="7"/>
      <c r="AT2657" s="7"/>
      <c r="AU2657" s="7"/>
      <c r="AV2657" s="7"/>
    </row>
    <row r="2658" spans="9:48" ht="14.25">
      <c r="I2658" s="7"/>
      <c r="J2658" s="7"/>
      <c r="K2658" s="7"/>
      <c r="L2658" s="7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7"/>
      <c r="AE2658" s="7"/>
      <c r="AF2658" s="7"/>
      <c r="AG2658" s="7"/>
      <c r="AH2658" s="7"/>
      <c r="AI2658" s="7"/>
      <c r="AJ2658" s="7"/>
      <c r="AK2658" s="7"/>
      <c r="AL2658" s="7"/>
      <c r="AM2658" s="7"/>
      <c r="AN2658" s="7"/>
      <c r="AO2658" s="7"/>
      <c r="AP2658" s="7"/>
      <c r="AQ2658" s="7"/>
      <c r="AR2658" s="7"/>
      <c r="AS2658" s="7"/>
      <c r="AT2658" s="7"/>
      <c r="AU2658" s="7"/>
      <c r="AV2658" s="7"/>
    </row>
    <row r="2659" spans="9:48" ht="14.25"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7"/>
      <c r="AE2659" s="7"/>
      <c r="AF2659" s="7"/>
      <c r="AG2659" s="7"/>
      <c r="AH2659" s="7"/>
      <c r="AI2659" s="7"/>
      <c r="AJ2659" s="7"/>
      <c r="AK2659" s="7"/>
      <c r="AL2659" s="7"/>
      <c r="AM2659" s="7"/>
      <c r="AN2659" s="7"/>
      <c r="AO2659" s="7"/>
      <c r="AP2659" s="7"/>
      <c r="AQ2659" s="7"/>
      <c r="AR2659" s="7"/>
      <c r="AS2659" s="7"/>
      <c r="AT2659" s="7"/>
      <c r="AU2659" s="7"/>
      <c r="AV2659" s="7"/>
    </row>
    <row r="2660" spans="9:48" ht="14.25"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7"/>
      <c r="AE2660" s="7"/>
      <c r="AF2660" s="7"/>
      <c r="AG2660" s="7"/>
      <c r="AH2660" s="7"/>
      <c r="AI2660" s="7"/>
      <c r="AJ2660" s="7"/>
      <c r="AK2660" s="7"/>
      <c r="AL2660" s="7"/>
      <c r="AM2660" s="7"/>
      <c r="AN2660" s="7"/>
      <c r="AO2660" s="7"/>
      <c r="AP2660" s="7"/>
      <c r="AQ2660" s="7"/>
      <c r="AR2660" s="7"/>
      <c r="AS2660" s="7"/>
      <c r="AT2660" s="7"/>
      <c r="AU2660" s="7"/>
      <c r="AV2660" s="7"/>
    </row>
    <row r="2661" spans="9:48" ht="14.25"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7"/>
      <c r="AE2661" s="7"/>
      <c r="AF2661" s="7"/>
      <c r="AG2661" s="7"/>
      <c r="AH2661" s="7"/>
      <c r="AI2661" s="7"/>
      <c r="AJ2661" s="7"/>
      <c r="AK2661" s="7"/>
      <c r="AL2661" s="7"/>
      <c r="AM2661" s="7"/>
      <c r="AN2661" s="7"/>
      <c r="AO2661" s="7"/>
      <c r="AP2661" s="7"/>
      <c r="AQ2661" s="7"/>
      <c r="AR2661" s="7"/>
      <c r="AS2661" s="7"/>
      <c r="AT2661" s="7"/>
      <c r="AU2661" s="7"/>
      <c r="AV2661" s="7"/>
    </row>
    <row r="2662" spans="9:48" ht="14.25">
      <c r="I2662" s="7"/>
      <c r="J2662" s="7"/>
      <c r="K2662" s="7"/>
      <c r="L2662" s="7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7"/>
      <c r="AE2662" s="7"/>
      <c r="AF2662" s="7"/>
      <c r="AG2662" s="7"/>
      <c r="AH2662" s="7"/>
      <c r="AI2662" s="7"/>
      <c r="AJ2662" s="7"/>
      <c r="AK2662" s="7"/>
      <c r="AL2662" s="7"/>
      <c r="AM2662" s="7"/>
      <c r="AN2662" s="7"/>
      <c r="AO2662" s="7"/>
      <c r="AP2662" s="7"/>
      <c r="AQ2662" s="7"/>
      <c r="AR2662" s="7"/>
      <c r="AS2662" s="7"/>
      <c r="AT2662" s="7"/>
      <c r="AU2662" s="7"/>
      <c r="AV2662" s="7"/>
    </row>
    <row r="2663" spans="9:48" ht="14.25"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7"/>
      <c r="AE2663" s="7"/>
      <c r="AF2663" s="7"/>
      <c r="AG2663" s="7"/>
      <c r="AH2663" s="7"/>
      <c r="AI2663" s="7"/>
      <c r="AJ2663" s="7"/>
      <c r="AK2663" s="7"/>
      <c r="AL2663" s="7"/>
      <c r="AM2663" s="7"/>
      <c r="AN2663" s="7"/>
      <c r="AO2663" s="7"/>
      <c r="AP2663" s="7"/>
      <c r="AQ2663" s="7"/>
      <c r="AR2663" s="7"/>
      <c r="AS2663" s="7"/>
      <c r="AT2663" s="7"/>
      <c r="AU2663" s="7"/>
      <c r="AV2663" s="7"/>
    </row>
    <row r="2664" spans="9:48" ht="14.25"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7"/>
      <c r="AE2664" s="7"/>
      <c r="AF2664" s="7"/>
      <c r="AG2664" s="7"/>
      <c r="AH2664" s="7"/>
      <c r="AI2664" s="7"/>
      <c r="AJ2664" s="7"/>
      <c r="AK2664" s="7"/>
      <c r="AL2664" s="7"/>
      <c r="AM2664" s="7"/>
      <c r="AN2664" s="7"/>
      <c r="AO2664" s="7"/>
      <c r="AP2664" s="7"/>
      <c r="AQ2664" s="7"/>
      <c r="AR2664" s="7"/>
      <c r="AS2664" s="7"/>
      <c r="AT2664" s="7"/>
      <c r="AU2664" s="7"/>
      <c r="AV2664" s="7"/>
    </row>
    <row r="2665" spans="9:48" ht="14.25"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7"/>
      <c r="AE2665" s="7"/>
      <c r="AF2665" s="7"/>
      <c r="AG2665" s="7"/>
      <c r="AH2665" s="7"/>
      <c r="AI2665" s="7"/>
      <c r="AJ2665" s="7"/>
      <c r="AK2665" s="7"/>
      <c r="AL2665" s="7"/>
      <c r="AM2665" s="7"/>
      <c r="AN2665" s="7"/>
      <c r="AO2665" s="7"/>
      <c r="AP2665" s="7"/>
      <c r="AQ2665" s="7"/>
      <c r="AR2665" s="7"/>
      <c r="AS2665" s="7"/>
      <c r="AT2665" s="7"/>
      <c r="AU2665" s="7"/>
      <c r="AV2665" s="7"/>
    </row>
    <row r="2666" spans="9:48" ht="14.25"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7"/>
      <c r="AE2666" s="7"/>
      <c r="AF2666" s="7"/>
      <c r="AG2666" s="7"/>
      <c r="AH2666" s="7"/>
      <c r="AI2666" s="7"/>
      <c r="AJ2666" s="7"/>
      <c r="AK2666" s="7"/>
      <c r="AL2666" s="7"/>
      <c r="AM2666" s="7"/>
      <c r="AN2666" s="7"/>
      <c r="AO2666" s="7"/>
      <c r="AP2666" s="7"/>
      <c r="AQ2666" s="7"/>
      <c r="AR2666" s="7"/>
      <c r="AS2666" s="7"/>
      <c r="AT2666" s="7"/>
      <c r="AU2666" s="7"/>
      <c r="AV2666" s="7"/>
    </row>
    <row r="2667" spans="9:48" ht="14.25"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7"/>
      <c r="AE2667" s="7"/>
      <c r="AF2667" s="7"/>
      <c r="AG2667" s="7"/>
      <c r="AH2667" s="7"/>
      <c r="AI2667" s="7"/>
      <c r="AJ2667" s="7"/>
      <c r="AK2667" s="7"/>
      <c r="AL2667" s="7"/>
      <c r="AM2667" s="7"/>
      <c r="AN2667" s="7"/>
      <c r="AO2667" s="7"/>
      <c r="AP2667" s="7"/>
      <c r="AQ2667" s="7"/>
      <c r="AR2667" s="7"/>
      <c r="AS2667" s="7"/>
      <c r="AT2667" s="7"/>
      <c r="AU2667" s="7"/>
      <c r="AV2667" s="7"/>
    </row>
    <row r="2668" spans="9:48" ht="14.25">
      <c r="I2668" s="7"/>
      <c r="J2668" s="7"/>
      <c r="K2668" s="7"/>
      <c r="L2668" s="7"/>
      <c r="M2668" s="7"/>
      <c r="N2668" s="7"/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7"/>
      <c r="AE2668" s="7"/>
      <c r="AF2668" s="7"/>
      <c r="AG2668" s="7"/>
      <c r="AH2668" s="7"/>
      <c r="AI2668" s="7"/>
      <c r="AJ2668" s="7"/>
      <c r="AK2668" s="7"/>
      <c r="AL2668" s="7"/>
      <c r="AM2668" s="7"/>
      <c r="AN2668" s="7"/>
      <c r="AO2668" s="7"/>
      <c r="AP2668" s="7"/>
      <c r="AQ2668" s="7"/>
      <c r="AR2668" s="7"/>
      <c r="AS2668" s="7"/>
      <c r="AT2668" s="7"/>
      <c r="AU2668" s="7"/>
      <c r="AV2668" s="7"/>
    </row>
    <row r="2669" spans="9:48" ht="14.25"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7"/>
      <c r="AE2669" s="7"/>
      <c r="AF2669" s="7"/>
      <c r="AG2669" s="7"/>
      <c r="AH2669" s="7"/>
      <c r="AI2669" s="7"/>
      <c r="AJ2669" s="7"/>
      <c r="AK2669" s="7"/>
      <c r="AL2669" s="7"/>
      <c r="AM2669" s="7"/>
      <c r="AN2669" s="7"/>
      <c r="AO2669" s="7"/>
      <c r="AP2669" s="7"/>
      <c r="AQ2669" s="7"/>
      <c r="AR2669" s="7"/>
      <c r="AS2669" s="7"/>
      <c r="AT2669" s="7"/>
      <c r="AU2669" s="7"/>
      <c r="AV2669" s="7"/>
    </row>
    <row r="2670" spans="9:48" ht="14.25"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7"/>
      <c r="AE2670" s="7"/>
      <c r="AF2670" s="7"/>
      <c r="AG2670" s="7"/>
      <c r="AH2670" s="7"/>
      <c r="AI2670" s="7"/>
      <c r="AJ2670" s="7"/>
      <c r="AK2670" s="7"/>
      <c r="AL2670" s="7"/>
      <c r="AM2670" s="7"/>
      <c r="AN2670" s="7"/>
      <c r="AO2670" s="7"/>
      <c r="AP2670" s="7"/>
      <c r="AQ2670" s="7"/>
      <c r="AR2670" s="7"/>
      <c r="AS2670" s="7"/>
      <c r="AT2670" s="7"/>
      <c r="AU2670" s="7"/>
      <c r="AV2670" s="7"/>
    </row>
    <row r="2671" spans="9:48" ht="14.25">
      <c r="I2671" s="7"/>
      <c r="J2671" s="7"/>
      <c r="K2671" s="7"/>
      <c r="L2671" s="7"/>
      <c r="M2671" s="7"/>
      <c r="N2671" s="7"/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7"/>
      <c r="AE2671" s="7"/>
      <c r="AF2671" s="7"/>
      <c r="AG2671" s="7"/>
      <c r="AH2671" s="7"/>
      <c r="AI2671" s="7"/>
      <c r="AJ2671" s="7"/>
      <c r="AK2671" s="7"/>
      <c r="AL2671" s="7"/>
      <c r="AM2671" s="7"/>
      <c r="AN2671" s="7"/>
      <c r="AO2671" s="7"/>
      <c r="AP2671" s="7"/>
      <c r="AQ2671" s="7"/>
      <c r="AR2671" s="7"/>
      <c r="AS2671" s="7"/>
      <c r="AT2671" s="7"/>
      <c r="AU2671" s="7"/>
      <c r="AV2671" s="7"/>
    </row>
    <row r="2672" spans="9:48" ht="14.25">
      <c r="I2672" s="7"/>
      <c r="J2672" s="7"/>
      <c r="K2672" s="7"/>
      <c r="L2672" s="7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7"/>
      <c r="AE2672" s="7"/>
      <c r="AF2672" s="7"/>
      <c r="AG2672" s="7"/>
      <c r="AH2672" s="7"/>
      <c r="AI2672" s="7"/>
      <c r="AJ2672" s="7"/>
      <c r="AK2672" s="7"/>
      <c r="AL2672" s="7"/>
      <c r="AM2672" s="7"/>
      <c r="AN2672" s="7"/>
      <c r="AO2672" s="7"/>
      <c r="AP2672" s="7"/>
      <c r="AQ2672" s="7"/>
      <c r="AR2672" s="7"/>
      <c r="AS2672" s="7"/>
      <c r="AT2672" s="7"/>
      <c r="AU2672" s="7"/>
      <c r="AV2672" s="7"/>
    </row>
    <row r="2673" spans="9:48" ht="14.25">
      <c r="I2673" s="7"/>
      <c r="J2673" s="7"/>
      <c r="K2673" s="7"/>
      <c r="L2673" s="7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7"/>
      <c r="AE2673" s="7"/>
      <c r="AF2673" s="7"/>
      <c r="AG2673" s="7"/>
      <c r="AH2673" s="7"/>
      <c r="AI2673" s="7"/>
      <c r="AJ2673" s="7"/>
      <c r="AK2673" s="7"/>
      <c r="AL2673" s="7"/>
      <c r="AM2673" s="7"/>
      <c r="AN2673" s="7"/>
      <c r="AO2673" s="7"/>
      <c r="AP2673" s="7"/>
      <c r="AQ2673" s="7"/>
      <c r="AR2673" s="7"/>
      <c r="AS2673" s="7"/>
      <c r="AT2673" s="7"/>
      <c r="AU2673" s="7"/>
      <c r="AV2673" s="7"/>
    </row>
    <row r="2674" spans="9:48" ht="14.25"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7"/>
      <c r="AE2674" s="7"/>
      <c r="AF2674" s="7"/>
      <c r="AG2674" s="7"/>
      <c r="AH2674" s="7"/>
      <c r="AI2674" s="7"/>
      <c r="AJ2674" s="7"/>
      <c r="AK2674" s="7"/>
      <c r="AL2674" s="7"/>
      <c r="AM2674" s="7"/>
      <c r="AN2674" s="7"/>
      <c r="AO2674" s="7"/>
      <c r="AP2674" s="7"/>
      <c r="AQ2674" s="7"/>
      <c r="AR2674" s="7"/>
      <c r="AS2674" s="7"/>
      <c r="AT2674" s="7"/>
      <c r="AU2674" s="7"/>
      <c r="AV2674" s="7"/>
    </row>
    <row r="2675" spans="9:48" ht="14.25"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7"/>
      <c r="AE2675" s="7"/>
      <c r="AF2675" s="7"/>
      <c r="AG2675" s="7"/>
      <c r="AH2675" s="7"/>
      <c r="AI2675" s="7"/>
      <c r="AJ2675" s="7"/>
      <c r="AK2675" s="7"/>
      <c r="AL2675" s="7"/>
      <c r="AM2675" s="7"/>
      <c r="AN2675" s="7"/>
      <c r="AO2675" s="7"/>
      <c r="AP2675" s="7"/>
      <c r="AQ2675" s="7"/>
      <c r="AR2675" s="7"/>
      <c r="AS2675" s="7"/>
      <c r="AT2675" s="7"/>
      <c r="AU2675" s="7"/>
      <c r="AV2675" s="7"/>
    </row>
    <row r="2676" spans="9:48" ht="14.25"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7"/>
      <c r="AE2676" s="7"/>
      <c r="AF2676" s="7"/>
      <c r="AG2676" s="7"/>
      <c r="AH2676" s="7"/>
      <c r="AI2676" s="7"/>
      <c r="AJ2676" s="7"/>
      <c r="AK2676" s="7"/>
      <c r="AL2676" s="7"/>
      <c r="AM2676" s="7"/>
      <c r="AN2676" s="7"/>
      <c r="AO2676" s="7"/>
      <c r="AP2676" s="7"/>
      <c r="AQ2676" s="7"/>
      <c r="AR2676" s="7"/>
      <c r="AS2676" s="7"/>
      <c r="AT2676" s="7"/>
      <c r="AU2676" s="7"/>
      <c r="AV2676" s="7"/>
    </row>
    <row r="2677" spans="9:48" ht="14.25">
      <c r="I2677" s="7"/>
      <c r="J2677" s="7"/>
      <c r="K2677" s="7"/>
      <c r="L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7"/>
      <c r="AE2677" s="7"/>
      <c r="AF2677" s="7"/>
      <c r="AG2677" s="7"/>
      <c r="AH2677" s="7"/>
      <c r="AI2677" s="7"/>
      <c r="AJ2677" s="7"/>
      <c r="AK2677" s="7"/>
      <c r="AL2677" s="7"/>
      <c r="AM2677" s="7"/>
      <c r="AN2677" s="7"/>
      <c r="AO2677" s="7"/>
      <c r="AP2677" s="7"/>
      <c r="AQ2677" s="7"/>
      <c r="AR2677" s="7"/>
      <c r="AS2677" s="7"/>
      <c r="AT2677" s="7"/>
      <c r="AU2677" s="7"/>
      <c r="AV2677" s="7"/>
    </row>
    <row r="2678" spans="9:48" ht="14.25"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7"/>
      <c r="AE2678" s="7"/>
      <c r="AF2678" s="7"/>
      <c r="AG2678" s="7"/>
      <c r="AH2678" s="7"/>
      <c r="AI2678" s="7"/>
      <c r="AJ2678" s="7"/>
      <c r="AK2678" s="7"/>
      <c r="AL2678" s="7"/>
      <c r="AM2678" s="7"/>
      <c r="AN2678" s="7"/>
      <c r="AO2678" s="7"/>
      <c r="AP2678" s="7"/>
      <c r="AQ2678" s="7"/>
      <c r="AR2678" s="7"/>
      <c r="AS2678" s="7"/>
      <c r="AT2678" s="7"/>
      <c r="AU2678" s="7"/>
      <c r="AV2678" s="7"/>
    </row>
    <row r="2679" spans="9:48" ht="14.25">
      <c r="I2679" s="7"/>
      <c r="J2679" s="7"/>
      <c r="K2679" s="7"/>
      <c r="L2679" s="7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7"/>
      <c r="AE2679" s="7"/>
      <c r="AF2679" s="7"/>
      <c r="AG2679" s="7"/>
      <c r="AH2679" s="7"/>
      <c r="AI2679" s="7"/>
      <c r="AJ2679" s="7"/>
      <c r="AK2679" s="7"/>
      <c r="AL2679" s="7"/>
      <c r="AM2679" s="7"/>
      <c r="AN2679" s="7"/>
      <c r="AO2679" s="7"/>
      <c r="AP2679" s="7"/>
      <c r="AQ2679" s="7"/>
      <c r="AR2679" s="7"/>
      <c r="AS2679" s="7"/>
      <c r="AT2679" s="7"/>
      <c r="AU2679" s="7"/>
      <c r="AV2679" s="7"/>
    </row>
    <row r="2680" spans="9:48" ht="14.25"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7"/>
      <c r="AE2680" s="7"/>
      <c r="AF2680" s="7"/>
      <c r="AG2680" s="7"/>
      <c r="AH2680" s="7"/>
      <c r="AI2680" s="7"/>
      <c r="AJ2680" s="7"/>
      <c r="AK2680" s="7"/>
      <c r="AL2680" s="7"/>
      <c r="AM2680" s="7"/>
      <c r="AN2680" s="7"/>
      <c r="AO2680" s="7"/>
      <c r="AP2680" s="7"/>
      <c r="AQ2680" s="7"/>
      <c r="AR2680" s="7"/>
      <c r="AS2680" s="7"/>
      <c r="AT2680" s="7"/>
      <c r="AU2680" s="7"/>
      <c r="AV2680" s="7"/>
    </row>
    <row r="2681" spans="9:48" ht="14.25">
      <c r="I2681" s="7"/>
      <c r="J2681" s="7"/>
      <c r="K2681" s="7"/>
      <c r="L2681" s="7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7"/>
      <c r="AE2681" s="7"/>
      <c r="AF2681" s="7"/>
      <c r="AG2681" s="7"/>
      <c r="AH2681" s="7"/>
      <c r="AI2681" s="7"/>
      <c r="AJ2681" s="7"/>
      <c r="AK2681" s="7"/>
      <c r="AL2681" s="7"/>
      <c r="AM2681" s="7"/>
      <c r="AN2681" s="7"/>
      <c r="AO2681" s="7"/>
      <c r="AP2681" s="7"/>
      <c r="AQ2681" s="7"/>
      <c r="AR2681" s="7"/>
      <c r="AS2681" s="7"/>
      <c r="AT2681" s="7"/>
      <c r="AU2681" s="7"/>
      <c r="AV2681" s="7"/>
    </row>
    <row r="2682" spans="9:48" ht="14.25">
      <c r="I2682" s="7"/>
      <c r="J2682" s="7"/>
      <c r="K2682" s="7"/>
      <c r="L2682" s="7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7"/>
      <c r="AE2682" s="7"/>
      <c r="AF2682" s="7"/>
      <c r="AG2682" s="7"/>
      <c r="AH2682" s="7"/>
      <c r="AI2682" s="7"/>
      <c r="AJ2682" s="7"/>
      <c r="AK2682" s="7"/>
      <c r="AL2682" s="7"/>
      <c r="AM2682" s="7"/>
      <c r="AN2682" s="7"/>
      <c r="AO2682" s="7"/>
      <c r="AP2682" s="7"/>
      <c r="AQ2682" s="7"/>
      <c r="AR2682" s="7"/>
      <c r="AS2682" s="7"/>
      <c r="AT2682" s="7"/>
      <c r="AU2682" s="7"/>
      <c r="AV2682" s="7"/>
    </row>
    <row r="2683" spans="9:48" ht="14.25"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7"/>
      <c r="AE2683" s="7"/>
      <c r="AF2683" s="7"/>
      <c r="AG2683" s="7"/>
      <c r="AH2683" s="7"/>
      <c r="AI2683" s="7"/>
      <c r="AJ2683" s="7"/>
      <c r="AK2683" s="7"/>
      <c r="AL2683" s="7"/>
      <c r="AM2683" s="7"/>
      <c r="AN2683" s="7"/>
      <c r="AO2683" s="7"/>
      <c r="AP2683" s="7"/>
      <c r="AQ2683" s="7"/>
      <c r="AR2683" s="7"/>
      <c r="AS2683" s="7"/>
      <c r="AT2683" s="7"/>
      <c r="AU2683" s="7"/>
      <c r="AV2683" s="7"/>
    </row>
    <row r="2684" spans="9:48" ht="14.25">
      <c r="I2684" s="7"/>
      <c r="J2684" s="7"/>
      <c r="K2684" s="7"/>
      <c r="L2684" s="7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7"/>
      <c r="AE2684" s="7"/>
      <c r="AF2684" s="7"/>
      <c r="AG2684" s="7"/>
      <c r="AH2684" s="7"/>
      <c r="AI2684" s="7"/>
      <c r="AJ2684" s="7"/>
      <c r="AK2684" s="7"/>
      <c r="AL2684" s="7"/>
      <c r="AM2684" s="7"/>
      <c r="AN2684" s="7"/>
      <c r="AO2684" s="7"/>
      <c r="AP2684" s="7"/>
      <c r="AQ2684" s="7"/>
      <c r="AR2684" s="7"/>
      <c r="AS2684" s="7"/>
      <c r="AT2684" s="7"/>
      <c r="AU2684" s="7"/>
      <c r="AV2684" s="7"/>
    </row>
    <row r="2685" spans="9:48" ht="14.25"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7"/>
      <c r="AE2685" s="7"/>
      <c r="AF2685" s="7"/>
      <c r="AG2685" s="7"/>
      <c r="AH2685" s="7"/>
      <c r="AI2685" s="7"/>
      <c r="AJ2685" s="7"/>
      <c r="AK2685" s="7"/>
      <c r="AL2685" s="7"/>
      <c r="AM2685" s="7"/>
      <c r="AN2685" s="7"/>
      <c r="AO2685" s="7"/>
      <c r="AP2685" s="7"/>
      <c r="AQ2685" s="7"/>
      <c r="AR2685" s="7"/>
      <c r="AS2685" s="7"/>
      <c r="AT2685" s="7"/>
      <c r="AU2685" s="7"/>
      <c r="AV2685" s="7"/>
    </row>
    <row r="2686" spans="9:48" ht="14.25">
      <c r="I2686" s="7"/>
      <c r="J2686" s="7"/>
      <c r="K2686" s="7"/>
      <c r="L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7"/>
      <c r="AE2686" s="7"/>
      <c r="AF2686" s="7"/>
      <c r="AG2686" s="7"/>
      <c r="AH2686" s="7"/>
      <c r="AI2686" s="7"/>
      <c r="AJ2686" s="7"/>
      <c r="AK2686" s="7"/>
      <c r="AL2686" s="7"/>
      <c r="AM2686" s="7"/>
      <c r="AN2686" s="7"/>
      <c r="AO2686" s="7"/>
      <c r="AP2686" s="7"/>
      <c r="AQ2686" s="7"/>
      <c r="AR2686" s="7"/>
      <c r="AS2686" s="7"/>
      <c r="AT2686" s="7"/>
      <c r="AU2686" s="7"/>
      <c r="AV2686" s="7"/>
    </row>
    <row r="2687" spans="9:48" ht="14.25">
      <c r="I2687" s="7"/>
      <c r="J2687" s="7"/>
      <c r="K2687" s="7"/>
      <c r="L2687" s="7"/>
      <c r="M2687" s="7"/>
      <c r="N2687" s="7"/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7"/>
      <c r="AE2687" s="7"/>
      <c r="AF2687" s="7"/>
      <c r="AG2687" s="7"/>
      <c r="AH2687" s="7"/>
      <c r="AI2687" s="7"/>
      <c r="AJ2687" s="7"/>
      <c r="AK2687" s="7"/>
      <c r="AL2687" s="7"/>
      <c r="AM2687" s="7"/>
      <c r="AN2687" s="7"/>
      <c r="AO2687" s="7"/>
      <c r="AP2687" s="7"/>
      <c r="AQ2687" s="7"/>
      <c r="AR2687" s="7"/>
      <c r="AS2687" s="7"/>
      <c r="AT2687" s="7"/>
      <c r="AU2687" s="7"/>
      <c r="AV2687" s="7"/>
    </row>
    <row r="2688" spans="9:48" ht="14.25">
      <c r="I2688" s="7"/>
      <c r="J2688" s="7"/>
      <c r="K2688" s="7"/>
      <c r="L2688" s="7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7"/>
      <c r="AE2688" s="7"/>
      <c r="AF2688" s="7"/>
      <c r="AG2688" s="7"/>
      <c r="AH2688" s="7"/>
      <c r="AI2688" s="7"/>
      <c r="AJ2688" s="7"/>
      <c r="AK2688" s="7"/>
      <c r="AL2688" s="7"/>
      <c r="AM2688" s="7"/>
      <c r="AN2688" s="7"/>
      <c r="AO2688" s="7"/>
      <c r="AP2688" s="7"/>
      <c r="AQ2688" s="7"/>
      <c r="AR2688" s="7"/>
      <c r="AS2688" s="7"/>
      <c r="AT2688" s="7"/>
      <c r="AU2688" s="7"/>
      <c r="AV2688" s="7"/>
    </row>
    <row r="2689" spans="9:48" ht="14.25">
      <c r="I2689" s="7"/>
      <c r="J2689" s="7"/>
      <c r="K2689" s="7"/>
      <c r="L2689" s="7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  <c r="AG2689" s="7"/>
      <c r="AH2689" s="7"/>
      <c r="AI2689" s="7"/>
      <c r="AJ2689" s="7"/>
      <c r="AK2689" s="7"/>
      <c r="AL2689" s="7"/>
      <c r="AM2689" s="7"/>
      <c r="AN2689" s="7"/>
      <c r="AO2689" s="7"/>
      <c r="AP2689" s="7"/>
      <c r="AQ2689" s="7"/>
      <c r="AR2689" s="7"/>
      <c r="AS2689" s="7"/>
      <c r="AT2689" s="7"/>
      <c r="AU2689" s="7"/>
      <c r="AV2689" s="7"/>
    </row>
    <row r="2690" spans="9:48" ht="14.25"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7"/>
      <c r="AE2690" s="7"/>
      <c r="AF2690" s="7"/>
      <c r="AG2690" s="7"/>
      <c r="AH2690" s="7"/>
      <c r="AI2690" s="7"/>
      <c r="AJ2690" s="7"/>
      <c r="AK2690" s="7"/>
      <c r="AL2690" s="7"/>
      <c r="AM2690" s="7"/>
      <c r="AN2690" s="7"/>
      <c r="AO2690" s="7"/>
      <c r="AP2690" s="7"/>
      <c r="AQ2690" s="7"/>
      <c r="AR2690" s="7"/>
      <c r="AS2690" s="7"/>
      <c r="AT2690" s="7"/>
      <c r="AU2690" s="7"/>
      <c r="AV2690" s="7"/>
    </row>
    <row r="2691" spans="9:48" ht="14.25"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7"/>
      <c r="AE2691" s="7"/>
      <c r="AF2691" s="7"/>
      <c r="AG2691" s="7"/>
      <c r="AH2691" s="7"/>
      <c r="AI2691" s="7"/>
      <c r="AJ2691" s="7"/>
      <c r="AK2691" s="7"/>
      <c r="AL2691" s="7"/>
      <c r="AM2691" s="7"/>
      <c r="AN2691" s="7"/>
      <c r="AO2691" s="7"/>
      <c r="AP2691" s="7"/>
      <c r="AQ2691" s="7"/>
      <c r="AR2691" s="7"/>
      <c r="AS2691" s="7"/>
      <c r="AT2691" s="7"/>
      <c r="AU2691" s="7"/>
      <c r="AV2691" s="7"/>
    </row>
    <row r="2692" spans="9:48" ht="14.25">
      <c r="I2692" s="7"/>
      <c r="J2692" s="7"/>
      <c r="K2692" s="7"/>
      <c r="L2692" s="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7"/>
      <c r="AE2692" s="7"/>
      <c r="AF2692" s="7"/>
      <c r="AG2692" s="7"/>
      <c r="AH2692" s="7"/>
      <c r="AI2692" s="7"/>
      <c r="AJ2692" s="7"/>
      <c r="AK2692" s="7"/>
      <c r="AL2692" s="7"/>
      <c r="AM2692" s="7"/>
      <c r="AN2692" s="7"/>
      <c r="AO2692" s="7"/>
      <c r="AP2692" s="7"/>
      <c r="AQ2692" s="7"/>
      <c r="AR2692" s="7"/>
      <c r="AS2692" s="7"/>
      <c r="AT2692" s="7"/>
      <c r="AU2692" s="7"/>
      <c r="AV2692" s="7"/>
    </row>
    <row r="2693" spans="9:48" ht="14.25"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7"/>
      <c r="AE2693" s="7"/>
      <c r="AF2693" s="7"/>
      <c r="AG2693" s="7"/>
      <c r="AH2693" s="7"/>
      <c r="AI2693" s="7"/>
      <c r="AJ2693" s="7"/>
      <c r="AK2693" s="7"/>
      <c r="AL2693" s="7"/>
      <c r="AM2693" s="7"/>
      <c r="AN2693" s="7"/>
      <c r="AO2693" s="7"/>
      <c r="AP2693" s="7"/>
      <c r="AQ2693" s="7"/>
      <c r="AR2693" s="7"/>
      <c r="AS2693" s="7"/>
      <c r="AT2693" s="7"/>
      <c r="AU2693" s="7"/>
      <c r="AV2693" s="7"/>
    </row>
    <row r="2694" spans="9:48" ht="14.25">
      <c r="I2694" s="7"/>
      <c r="J2694" s="7"/>
      <c r="K2694" s="7"/>
      <c r="L2694" s="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7"/>
      <c r="AE2694" s="7"/>
      <c r="AF2694" s="7"/>
      <c r="AG2694" s="7"/>
      <c r="AH2694" s="7"/>
      <c r="AI2694" s="7"/>
      <c r="AJ2694" s="7"/>
      <c r="AK2694" s="7"/>
      <c r="AL2694" s="7"/>
      <c r="AM2694" s="7"/>
      <c r="AN2694" s="7"/>
      <c r="AO2694" s="7"/>
      <c r="AP2694" s="7"/>
      <c r="AQ2694" s="7"/>
      <c r="AR2694" s="7"/>
      <c r="AS2694" s="7"/>
      <c r="AT2694" s="7"/>
      <c r="AU2694" s="7"/>
      <c r="AV2694" s="7"/>
    </row>
    <row r="2695" spans="9:48" ht="14.25">
      <c r="I2695" s="7"/>
      <c r="J2695" s="7"/>
      <c r="K2695" s="7"/>
      <c r="L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7"/>
      <c r="AE2695" s="7"/>
      <c r="AF2695" s="7"/>
      <c r="AG2695" s="7"/>
      <c r="AH2695" s="7"/>
      <c r="AI2695" s="7"/>
      <c r="AJ2695" s="7"/>
      <c r="AK2695" s="7"/>
      <c r="AL2695" s="7"/>
      <c r="AM2695" s="7"/>
      <c r="AN2695" s="7"/>
      <c r="AO2695" s="7"/>
      <c r="AP2695" s="7"/>
      <c r="AQ2695" s="7"/>
      <c r="AR2695" s="7"/>
      <c r="AS2695" s="7"/>
      <c r="AT2695" s="7"/>
      <c r="AU2695" s="7"/>
      <c r="AV2695" s="7"/>
    </row>
    <row r="2696" spans="9:48" ht="14.25"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7"/>
      <c r="AE2696" s="7"/>
      <c r="AF2696" s="7"/>
      <c r="AG2696" s="7"/>
      <c r="AH2696" s="7"/>
      <c r="AI2696" s="7"/>
      <c r="AJ2696" s="7"/>
      <c r="AK2696" s="7"/>
      <c r="AL2696" s="7"/>
      <c r="AM2696" s="7"/>
      <c r="AN2696" s="7"/>
      <c r="AO2696" s="7"/>
      <c r="AP2696" s="7"/>
      <c r="AQ2696" s="7"/>
      <c r="AR2696" s="7"/>
      <c r="AS2696" s="7"/>
      <c r="AT2696" s="7"/>
      <c r="AU2696" s="7"/>
      <c r="AV2696" s="7"/>
    </row>
    <row r="2697" spans="9:48" ht="14.25"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  <c r="AG2697" s="7"/>
      <c r="AH2697" s="7"/>
      <c r="AI2697" s="7"/>
      <c r="AJ2697" s="7"/>
      <c r="AK2697" s="7"/>
      <c r="AL2697" s="7"/>
      <c r="AM2697" s="7"/>
      <c r="AN2697" s="7"/>
      <c r="AO2697" s="7"/>
      <c r="AP2697" s="7"/>
      <c r="AQ2697" s="7"/>
      <c r="AR2697" s="7"/>
      <c r="AS2697" s="7"/>
      <c r="AT2697" s="7"/>
      <c r="AU2697" s="7"/>
      <c r="AV2697" s="7"/>
    </row>
    <row r="2698" spans="9:48" ht="14.25">
      <c r="I2698" s="7"/>
      <c r="J2698" s="7"/>
      <c r="K2698" s="7"/>
      <c r="L2698" s="7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7"/>
      <c r="AE2698" s="7"/>
      <c r="AF2698" s="7"/>
      <c r="AG2698" s="7"/>
      <c r="AH2698" s="7"/>
      <c r="AI2698" s="7"/>
      <c r="AJ2698" s="7"/>
      <c r="AK2698" s="7"/>
      <c r="AL2698" s="7"/>
      <c r="AM2698" s="7"/>
      <c r="AN2698" s="7"/>
      <c r="AO2698" s="7"/>
      <c r="AP2698" s="7"/>
      <c r="AQ2698" s="7"/>
      <c r="AR2698" s="7"/>
      <c r="AS2698" s="7"/>
      <c r="AT2698" s="7"/>
      <c r="AU2698" s="7"/>
      <c r="AV2698" s="7"/>
    </row>
    <row r="2699" spans="9:48" ht="14.25">
      <c r="I2699" s="7"/>
      <c r="J2699" s="7"/>
      <c r="K2699" s="7"/>
      <c r="L2699" s="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7"/>
      <c r="AE2699" s="7"/>
      <c r="AF2699" s="7"/>
      <c r="AG2699" s="7"/>
      <c r="AH2699" s="7"/>
      <c r="AI2699" s="7"/>
      <c r="AJ2699" s="7"/>
      <c r="AK2699" s="7"/>
      <c r="AL2699" s="7"/>
      <c r="AM2699" s="7"/>
      <c r="AN2699" s="7"/>
      <c r="AO2699" s="7"/>
      <c r="AP2699" s="7"/>
      <c r="AQ2699" s="7"/>
      <c r="AR2699" s="7"/>
      <c r="AS2699" s="7"/>
      <c r="AT2699" s="7"/>
      <c r="AU2699" s="7"/>
      <c r="AV2699" s="7"/>
    </row>
    <row r="2700" spans="9:48" ht="14.25">
      <c r="I2700" s="7"/>
      <c r="J2700" s="7"/>
      <c r="K2700" s="7"/>
      <c r="L2700" s="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7"/>
      <c r="AE2700" s="7"/>
      <c r="AF2700" s="7"/>
      <c r="AG2700" s="7"/>
      <c r="AH2700" s="7"/>
      <c r="AI2700" s="7"/>
      <c r="AJ2700" s="7"/>
      <c r="AK2700" s="7"/>
      <c r="AL2700" s="7"/>
      <c r="AM2700" s="7"/>
      <c r="AN2700" s="7"/>
      <c r="AO2700" s="7"/>
      <c r="AP2700" s="7"/>
      <c r="AQ2700" s="7"/>
      <c r="AR2700" s="7"/>
      <c r="AS2700" s="7"/>
      <c r="AT2700" s="7"/>
      <c r="AU2700" s="7"/>
      <c r="AV2700" s="7"/>
    </row>
    <row r="2701" spans="9:48" ht="14.25"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7"/>
      <c r="AE2701" s="7"/>
      <c r="AF2701" s="7"/>
      <c r="AG2701" s="7"/>
      <c r="AH2701" s="7"/>
      <c r="AI2701" s="7"/>
      <c r="AJ2701" s="7"/>
      <c r="AK2701" s="7"/>
      <c r="AL2701" s="7"/>
      <c r="AM2701" s="7"/>
      <c r="AN2701" s="7"/>
      <c r="AO2701" s="7"/>
      <c r="AP2701" s="7"/>
      <c r="AQ2701" s="7"/>
      <c r="AR2701" s="7"/>
      <c r="AS2701" s="7"/>
      <c r="AT2701" s="7"/>
      <c r="AU2701" s="7"/>
      <c r="AV2701" s="7"/>
    </row>
    <row r="2702" spans="9:48" ht="14.25">
      <c r="I2702" s="7"/>
      <c r="J2702" s="7"/>
      <c r="K2702" s="7"/>
      <c r="L2702" s="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7"/>
      <c r="AE2702" s="7"/>
      <c r="AF2702" s="7"/>
      <c r="AG2702" s="7"/>
      <c r="AH2702" s="7"/>
      <c r="AI2702" s="7"/>
      <c r="AJ2702" s="7"/>
      <c r="AK2702" s="7"/>
      <c r="AL2702" s="7"/>
      <c r="AM2702" s="7"/>
      <c r="AN2702" s="7"/>
      <c r="AO2702" s="7"/>
      <c r="AP2702" s="7"/>
      <c r="AQ2702" s="7"/>
      <c r="AR2702" s="7"/>
      <c r="AS2702" s="7"/>
      <c r="AT2702" s="7"/>
      <c r="AU2702" s="7"/>
      <c r="AV2702" s="7"/>
    </row>
    <row r="2703" spans="9:48" ht="14.25"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7"/>
      <c r="AE2703" s="7"/>
      <c r="AF2703" s="7"/>
      <c r="AG2703" s="7"/>
      <c r="AH2703" s="7"/>
      <c r="AI2703" s="7"/>
      <c r="AJ2703" s="7"/>
      <c r="AK2703" s="7"/>
      <c r="AL2703" s="7"/>
      <c r="AM2703" s="7"/>
      <c r="AN2703" s="7"/>
      <c r="AO2703" s="7"/>
      <c r="AP2703" s="7"/>
      <c r="AQ2703" s="7"/>
      <c r="AR2703" s="7"/>
      <c r="AS2703" s="7"/>
      <c r="AT2703" s="7"/>
      <c r="AU2703" s="7"/>
      <c r="AV2703" s="7"/>
    </row>
    <row r="2704" spans="9:48" ht="14.25">
      <c r="I2704" s="7"/>
      <c r="J2704" s="7"/>
      <c r="K2704" s="7"/>
      <c r="L2704" s="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7"/>
      <c r="AE2704" s="7"/>
      <c r="AF2704" s="7"/>
      <c r="AG2704" s="7"/>
      <c r="AH2704" s="7"/>
      <c r="AI2704" s="7"/>
      <c r="AJ2704" s="7"/>
      <c r="AK2704" s="7"/>
      <c r="AL2704" s="7"/>
      <c r="AM2704" s="7"/>
      <c r="AN2704" s="7"/>
      <c r="AO2704" s="7"/>
      <c r="AP2704" s="7"/>
      <c r="AQ2704" s="7"/>
      <c r="AR2704" s="7"/>
      <c r="AS2704" s="7"/>
      <c r="AT2704" s="7"/>
      <c r="AU2704" s="7"/>
      <c r="AV2704" s="7"/>
    </row>
    <row r="2705" spans="9:48" ht="14.25">
      <c r="I2705" s="7"/>
      <c r="J2705" s="7"/>
      <c r="K2705" s="7"/>
      <c r="L2705" s="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7"/>
      <c r="AE2705" s="7"/>
      <c r="AF2705" s="7"/>
      <c r="AG2705" s="7"/>
      <c r="AH2705" s="7"/>
      <c r="AI2705" s="7"/>
      <c r="AJ2705" s="7"/>
      <c r="AK2705" s="7"/>
      <c r="AL2705" s="7"/>
      <c r="AM2705" s="7"/>
      <c r="AN2705" s="7"/>
      <c r="AO2705" s="7"/>
      <c r="AP2705" s="7"/>
      <c r="AQ2705" s="7"/>
      <c r="AR2705" s="7"/>
      <c r="AS2705" s="7"/>
      <c r="AT2705" s="7"/>
      <c r="AU2705" s="7"/>
      <c r="AV2705" s="7"/>
    </row>
    <row r="2706" spans="9:48" ht="14.25">
      <c r="I2706" s="7"/>
      <c r="J2706" s="7"/>
      <c r="K2706" s="7"/>
      <c r="L2706" s="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7"/>
      <c r="AE2706" s="7"/>
      <c r="AF2706" s="7"/>
      <c r="AG2706" s="7"/>
      <c r="AH2706" s="7"/>
      <c r="AI2706" s="7"/>
      <c r="AJ2706" s="7"/>
      <c r="AK2706" s="7"/>
      <c r="AL2706" s="7"/>
      <c r="AM2706" s="7"/>
      <c r="AN2706" s="7"/>
      <c r="AO2706" s="7"/>
      <c r="AP2706" s="7"/>
      <c r="AQ2706" s="7"/>
      <c r="AR2706" s="7"/>
      <c r="AS2706" s="7"/>
      <c r="AT2706" s="7"/>
      <c r="AU2706" s="7"/>
      <c r="AV2706" s="7"/>
    </row>
    <row r="2707" spans="9:48" ht="14.25">
      <c r="I2707" s="7"/>
      <c r="J2707" s="7"/>
      <c r="K2707" s="7"/>
      <c r="L2707" s="7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7"/>
      <c r="AE2707" s="7"/>
      <c r="AF2707" s="7"/>
      <c r="AG2707" s="7"/>
      <c r="AH2707" s="7"/>
      <c r="AI2707" s="7"/>
      <c r="AJ2707" s="7"/>
      <c r="AK2707" s="7"/>
      <c r="AL2707" s="7"/>
      <c r="AM2707" s="7"/>
      <c r="AN2707" s="7"/>
      <c r="AO2707" s="7"/>
      <c r="AP2707" s="7"/>
      <c r="AQ2707" s="7"/>
      <c r="AR2707" s="7"/>
      <c r="AS2707" s="7"/>
      <c r="AT2707" s="7"/>
      <c r="AU2707" s="7"/>
      <c r="AV2707" s="7"/>
    </row>
    <row r="2708" spans="9:48" ht="14.25">
      <c r="I2708" s="7"/>
      <c r="J2708" s="7"/>
      <c r="K2708" s="7"/>
      <c r="L2708" s="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7"/>
      <c r="AE2708" s="7"/>
      <c r="AF2708" s="7"/>
      <c r="AG2708" s="7"/>
      <c r="AH2708" s="7"/>
      <c r="AI2708" s="7"/>
      <c r="AJ2708" s="7"/>
      <c r="AK2708" s="7"/>
      <c r="AL2708" s="7"/>
      <c r="AM2708" s="7"/>
      <c r="AN2708" s="7"/>
      <c r="AO2708" s="7"/>
      <c r="AP2708" s="7"/>
      <c r="AQ2708" s="7"/>
      <c r="AR2708" s="7"/>
      <c r="AS2708" s="7"/>
      <c r="AT2708" s="7"/>
      <c r="AU2708" s="7"/>
      <c r="AV2708" s="7"/>
    </row>
    <row r="2709" spans="9:48" ht="14.25"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7"/>
      <c r="AE2709" s="7"/>
      <c r="AF2709" s="7"/>
      <c r="AG2709" s="7"/>
      <c r="AH2709" s="7"/>
      <c r="AI2709" s="7"/>
      <c r="AJ2709" s="7"/>
      <c r="AK2709" s="7"/>
      <c r="AL2709" s="7"/>
      <c r="AM2709" s="7"/>
      <c r="AN2709" s="7"/>
      <c r="AO2709" s="7"/>
      <c r="AP2709" s="7"/>
      <c r="AQ2709" s="7"/>
      <c r="AR2709" s="7"/>
      <c r="AS2709" s="7"/>
      <c r="AT2709" s="7"/>
      <c r="AU2709" s="7"/>
      <c r="AV2709" s="7"/>
    </row>
    <row r="2710" spans="9:48" ht="14.25">
      <c r="I2710" s="7"/>
      <c r="J2710" s="7"/>
      <c r="K2710" s="7"/>
      <c r="L2710" s="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D2710" s="7"/>
      <c r="AE2710" s="7"/>
      <c r="AF2710" s="7"/>
      <c r="AG2710" s="7"/>
      <c r="AH2710" s="7"/>
      <c r="AI2710" s="7"/>
      <c r="AJ2710" s="7"/>
      <c r="AK2710" s="7"/>
      <c r="AL2710" s="7"/>
      <c r="AM2710" s="7"/>
      <c r="AN2710" s="7"/>
      <c r="AO2710" s="7"/>
      <c r="AP2710" s="7"/>
      <c r="AQ2710" s="7"/>
      <c r="AR2710" s="7"/>
      <c r="AS2710" s="7"/>
      <c r="AT2710" s="7"/>
      <c r="AU2710" s="7"/>
      <c r="AV2710" s="7"/>
    </row>
    <row r="2711" spans="9:48" ht="14.25">
      <c r="I2711" s="7"/>
      <c r="J2711" s="7"/>
      <c r="K2711" s="7"/>
      <c r="L2711" s="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D2711" s="7"/>
      <c r="AE2711" s="7"/>
      <c r="AF2711" s="7"/>
      <c r="AG2711" s="7"/>
      <c r="AH2711" s="7"/>
      <c r="AI2711" s="7"/>
      <c r="AJ2711" s="7"/>
      <c r="AK2711" s="7"/>
      <c r="AL2711" s="7"/>
      <c r="AM2711" s="7"/>
      <c r="AN2711" s="7"/>
      <c r="AO2711" s="7"/>
      <c r="AP2711" s="7"/>
      <c r="AQ2711" s="7"/>
      <c r="AR2711" s="7"/>
      <c r="AS2711" s="7"/>
      <c r="AT2711" s="7"/>
      <c r="AU2711" s="7"/>
      <c r="AV2711" s="7"/>
    </row>
    <row r="2712" spans="9:48" ht="14.25">
      <c r="I2712" s="7"/>
      <c r="J2712" s="7"/>
      <c r="K2712" s="7"/>
      <c r="L2712" s="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7"/>
      <c r="AE2712" s="7"/>
      <c r="AF2712" s="7"/>
      <c r="AG2712" s="7"/>
      <c r="AH2712" s="7"/>
      <c r="AI2712" s="7"/>
      <c r="AJ2712" s="7"/>
      <c r="AK2712" s="7"/>
      <c r="AL2712" s="7"/>
      <c r="AM2712" s="7"/>
      <c r="AN2712" s="7"/>
      <c r="AO2712" s="7"/>
      <c r="AP2712" s="7"/>
      <c r="AQ2712" s="7"/>
      <c r="AR2712" s="7"/>
      <c r="AS2712" s="7"/>
      <c r="AT2712" s="7"/>
      <c r="AU2712" s="7"/>
      <c r="AV2712" s="7"/>
    </row>
    <row r="2713" spans="9:48" ht="14.25">
      <c r="I2713" s="7"/>
      <c r="J2713" s="7"/>
      <c r="K2713" s="7"/>
      <c r="L2713" s="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D2713" s="7"/>
      <c r="AE2713" s="7"/>
      <c r="AF2713" s="7"/>
      <c r="AG2713" s="7"/>
      <c r="AH2713" s="7"/>
      <c r="AI2713" s="7"/>
      <c r="AJ2713" s="7"/>
      <c r="AK2713" s="7"/>
      <c r="AL2713" s="7"/>
      <c r="AM2713" s="7"/>
      <c r="AN2713" s="7"/>
      <c r="AO2713" s="7"/>
      <c r="AP2713" s="7"/>
      <c r="AQ2713" s="7"/>
      <c r="AR2713" s="7"/>
      <c r="AS2713" s="7"/>
      <c r="AT2713" s="7"/>
      <c r="AU2713" s="7"/>
      <c r="AV2713" s="7"/>
    </row>
    <row r="2714" spans="9:48" ht="14.25">
      <c r="I2714" s="7"/>
      <c r="J2714" s="7"/>
      <c r="K2714" s="7"/>
      <c r="L2714" s="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D2714" s="7"/>
      <c r="AE2714" s="7"/>
      <c r="AF2714" s="7"/>
      <c r="AG2714" s="7"/>
      <c r="AH2714" s="7"/>
      <c r="AI2714" s="7"/>
      <c r="AJ2714" s="7"/>
      <c r="AK2714" s="7"/>
      <c r="AL2714" s="7"/>
      <c r="AM2714" s="7"/>
      <c r="AN2714" s="7"/>
      <c r="AO2714" s="7"/>
      <c r="AP2714" s="7"/>
      <c r="AQ2714" s="7"/>
      <c r="AR2714" s="7"/>
      <c r="AS2714" s="7"/>
      <c r="AT2714" s="7"/>
      <c r="AU2714" s="7"/>
      <c r="AV2714" s="7"/>
    </row>
    <row r="2715" spans="9:48" ht="14.25">
      <c r="I2715" s="7"/>
      <c r="J2715" s="7"/>
      <c r="K2715" s="7"/>
      <c r="L2715" s="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D2715" s="7"/>
      <c r="AE2715" s="7"/>
      <c r="AF2715" s="7"/>
      <c r="AG2715" s="7"/>
      <c r="AH2715" s="7"/>
      <c r="AI2715" s="7"/>
      <c r="AJ2715" s="7"/>
      <c r="AK2715" s="7"/>
      <c r="AL2715" s="7"/>
      <c r="AM2715" s="7"/>
      <c r="AN2715" s="7"/>
      <c r="AO2715" s="7"/>
      <c r="AP2715" s="7"/>
      <c r="AQ2715" s="7"/>
      <c r="AR2715" s="7"/>
      <c r="AS2715" s="7"/>
      <c r="AT2715" s="7"/>
      <c r="AU2715" s="7"/>
      <c r="AV2715" s="7"/>
    </row>
    <row r="2716" spans="9:48" ht="14.25">
      <c r="I2716" s="7"/>
      <c r="J2716" s="7"/>
      <c r="K2716" s="7"/>
      <c r="L2716" s="7"/>
      <c r="M2716" s="7"/>
      <c r="N2716" s="7"/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  <c r="AA2716" s="7"/>
      <c r="AB2716" s="7"/>
      <c r="AC2716" s="7"/>
      <c r="AD2716" s="7"/>
      <c r="AE2716" s="7"/>
      <c r="AF2716" s="7"/>
      <c r="AG2716" s="7"/>
      <c r="AH2716" s="7"/>
      <c r="AI2716" s="7"/>
      <c r="AJ2716" s="7"/>
      <c r="AK2716" s="7"/>
      <c r="AL2716" s="7"/>
      <c r="AM2716" s="7"/>
      <c r="AN2716" s="7"/>
      <c r="AO2716" s="7"/>
      <c r="AP2716" s="7"/>
      <c r="AQ2716" s="7"/>
      <c r="AR2716" s="7"/>
      <c r="AS2716" s="7"/>
      <c r="AT2716" s="7"/>
      <c r="AU2716" s="7"/>
      <c r="AV2716" s="7"/>
    </row>
    <row r="2717" spans="9:48" ht="14.25">
      <c r="I2717" s="7"/>
      <c r="J2717" s="7"/>
      <c r="K2717" s="7"/>
      <c r="L2717" s="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D2717" s="7"/>
      <c r="AE2717" s="7"/>
      <c r="AF2717" s="7"/>
      <c r="AG2717" s="7"/>
      <c r="AH2717" s="7"/>
      <c r="AI2717" s="7"/>
      <c r="AJ2717" s="7"/>
      <c r="AK2717" s="7"/>
      <c r="AL2717" s="7"/>
      <c r="AM2717" s="7"/>
      <c r="AN2717" s="7"/>
      <c r="AO2717" s="7"/>
      <c r="AP2717" s="7"/>
      <c r="AQ2717" s="7"/>
      <c r="AR2717" s="7"/>
      <c r="AS2717" s="7"/>
      <c r="AT2717" s="7"/>
      <c r="AU2717" s="7"/>
      <c r="AV2717" s="7"/>
    </row>
    <row r="2718" spans="9:48" ht="14.25">
      <c r="I2718" s="7"/>
      <c r="J2718" s="7"/>
      <c r="K2718" s="7"/>
      <c r="L2718" s="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D2718" s="7"/>
      <c r="AE2718" s="7"/>
      <c r="AF2718" s="7"/>
      <c r="AG2718" s="7"/>
      <c r="AH2718" s="7"/>
      <c r="AI2718" s="7"/>
      <c r="AJ2718" s="7"/>
      <c r="AK2718" s="7"/>
      <c r="AL2718" s="7"/>
      <c r="AM2718" s="7"/>
      <c r="AN2718" s="7"/>
      <c r="AO2718" s="7"/>
      <c r="AP2718" s="7"/>
      <c r="AQ2718" s="7"/>
      <c r="AR2718" s="7"/>
      <c r="AS2718" s="7"/>
      <c r="AT2718" s="7"/>
      <c r="AU2718" s="7"/>
      <c r="AV2718" s="7"/>
    </row>
    <row r="2719" spans="9:48" ht="14.25">
      <c r="I2719" s="7"/>
      <c r="J2719" s="7"/>
      <c r="K2719" s="7"/>
      <c r="L2719" s="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D2719" s="7"/>
      <c r="AE2719" s="7"/>
      <c r="AF2719" s="7"/>
      <c r="AG2719" s="7"/>
      <c r="AH2719" s="7"/>
      <c r="AI2719" s="7"/>
      <c r="AJ2719" s="7"/>
      <c r="AK2719" s="7"/>
      <c r="AL2719" s="7"/>
      <c r="AM2719" s="7"/>
      <c r="AN2719" s="7"/>
      <c r="AO2719" s="7"/>
      <c r="AP2719" s="7"/>
      <c r="AQ2719" s="7"/>
      <c r="AR2719" s="7"/>
      <c r="AS2719" s="7"/>
      <c r="AT2719" s="7"/>
      <c r="AU2719" s="7"/>
      <c r="AV2719" s="7"/>
    </row>
    <row r="2720" spans="9:48" ht="14.25">
      <c r="I2720" s="7"/>
      <c r="J2720" s="7"/>
      <c r="K2720" s="7"/>
      <c r="L2720" s="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D2720" s="7"/>
      <c r="AE2720" s="7"/>
      <c r="AF2720" s="7"/>
      <c r="AG2720" s="7"/>
      <c r="AH2720" s="7"/>
      <c r="AI2720" s="7"/>
      <c r="AJ2720" s="7"/>
      <c r="AK2720" s="7"/>
      <c r="AL2720" s="7"/>
      <c r="AM2720" s="7"/>
      <c r="AN2720" s="7"/>
      <c r="AO2720" s="7"/>
      <c r="AP2720" s="7"/>
      <c r="AQ2720" s="7"/>
      <c r="AR2720" s="7"/>
      <c r="AS2720" s="7"/>
      <c r="AT2720" s="7"/>
      <c r="AU2720" s="7"/>
      <c r="AV2720" s="7"/>
    </row>
    <row r="2721" spans="9:48" ht="14.25">
      <c r="I2721" s="7"/>
      <c r="J2721" s="7"/>
      <c r="K2721" s="7"/>
      <c r="L2721" s="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D2721" s="7"/>
      <c r="AE2721" s="7"/>
      <c r="AF2721" s="7"/>
      <c r="AG2721" s="7"/>
      <c r="AH2721" s="7"/>
      <c r="AI2721" s="7"/>
      <c r="AJ2721" s="7"/>
      <c r="AK2721" s="7"/>
      <c r="AL2721" s="7"/>
      <c r="AM2721" s="7"/>
      <c r="AN2721" s="7"/>
      <c r="AO2721" s="7"/>
      <c r="AP2721" s="7"/>
      <c r="AQ2721" s="7"/>
      <c r="AR2721" s="7"/>
      <c r="AS2721" s="7"/>
      <c r="AT2721" s="7"/>
      <c r="AU2721" s="7"/>
      <c r="AV2721" s="7"/>
    </row>
    <row r="2722" spans="9:48" ht="14.25">
      <c r="I2722" s="7"/>
      <c r="J2722" s="7"/>
      <c r="K2722" s="7"/>
      <c r="L2722" s="7"/>
      <c r="M2722" s="7"/>
      <c r="N2722" s="7"/>
      <c r="O2722" s="7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  <c r="AA2722" s="7"/>
      <c r="AB2722" s="7"/>
      <c r="AC2722" s="7"/>
      <c r="AD2722" s="7"/>
      <c r="AE2722" s="7"/>
      <c r="AF2722" s="7"/>
      <c r="AG2722" s="7"/>
      <c r="AH2722" s="7"/>
      <c r="AI2722" s="7"/>
      <c r="AJ2722" s="7"/>
      <c r="AK2722" s="7"/>
      <c r="AL2722" s="7"/>
      <c r="AM2722" s="7"/>
      <c r="AN2722" s="7"/>
      <c r="AO2722" s="7"/>
      <c r="AP2722" s="7"/>
      <c r="AQ2722" s="7"/>
      <c r="AR2722" s="7"/>
      <c r="AS2722" s="7"/>
      <c r="AT2722" s="7"/>
      <c r="AU2722" s="7"/>
      <c r="AV2722" s="7"/>
    </row>
    <row r="2723" spans="9:48" ht="14.25">
      <c r="I2723" s="7"/>
      <c r="J2723" s="7"/>
      <c r="K2723" s="7"/>
      <c r="L2723" s="7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  <c r="AA2723" s="7"/>
      <c r="AB2723" s="7"/>
      <c r="AC2723" s="7"/>
      <c r="AD2723" s="7"/>
      <c r="AE2723" s="7"/>
      <c r="AF2723" s="7"/>
      <c r="AG2723" s="7"/>
      <c r="AH2723" s="7"/>
      <c r="AI2723" s="7"/>
      <c r="AJ2723" s="7"/>
      <c r="AK2723" s="7"/>
      <c r="AL2723" s="7"/>
      <c r="AM2723" s="7"/>
      <c r="AN2723" s="7"/>
      <c r="AO2723" s="7"/>
      <c r="AP2723" s="7"/>
      <c r="AQ2723" s="7"/>
      <c r="AR2723" s="7"/>
      <c r="AS2723" s="7"/>
      <c r="AT2723" s="7"/>
      <c r="AU2723" s="7"/>
      <c r="AV2723" s="7"/>
    </row>
    <row r="2724" spans="9:48" ht="14.25">
      <c r="I2724" s="7"/>
      <c r="J2724" s="7"/>
      <c r="K2724" s="7"/>
      <c r="L2724" s="7"/>
      <c r="M2724" s="7"/>
      <c r="N2724" s="7"/>
      <c r="O2724" s="7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  <c r="AA2724" s="7"/>
      <c r="AB2724" s="7"/>
      <c r="AC2724" s="7"/>
      <c r="AD2724" s="7"/>
      <c r="AE2724" s="7"/>
      <c r="AF2724" s="7"/>
      <c r="AG2724" s="7"/>
      <c r="AH2724" s="7"/>
      <c r="AI2724" s="7"/>
      <c r="AJ2724" s="7"/>
      <c r="AK2724" s="7"/>
      <c r="AL2724" s="7"/>
      <c r="AM2724" s="7"/>
      <c r="AN2724" s="7"/>
      <c r="AO2724" s="7"/>
      <c r="AP2724" s="7"/>
      <c r="AQ2724" s="7"/>
      <c r="AR2724" s="7"/>
      <c r="AS2724" s="7"/>
      <c r="AT2724" s="7"/>
      <c r="AU2724" s="7"/>
      <c r="AV2724" s="7"/>
    </row>
    <row r="2725" spans="9:48" ht="14.25"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  <c r="AA2725" s="7"/>
      <c r="AB2725" s="7"/>
      <c r="AC2725" s="7"/>
      <c r="AD2725" s="7"/>
      <c r="AE2725" s="7"/>
      <c r="AF2725" s="7"/>
      <c r="AG2725" s="7"/>
      <c r="AH2725" s="7"/>
      <c r="AI2725" s="7"/>
      <c r="AJ2725" s="7"/>
      <c r="AK2725" s="7"/>
      <c r="AL2725" s="7"/>
      <c r="AM2725" s="7"/>
      <c r="AN2725" s="7"/>
      <c r="AO2725" s="7"/>
      <c r="AP2725" s="7"/>
      <c r="AQ2725" s="7"/>
      <c r="AR2725" s="7"/>
      <c r="AS2725" s="7"/>
      <c r="AT2725" s="7"/>
      <c r="AU2725" s="7"/>
      <c r="AV2725" s="7"/>
    </row>
    <row r="2726" spans="9:48" ht="14.25">
      <c r="I2726" s="7"/>
      <c r="J2726" s="7"/>
      <c r="K2726" s="7"/>
      <c r="L2726" s="7"/>
      <c r="M2726" s="7"/>
      <c r="N2726" s="7"/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  <c r="AA2726" s="7"/>
      <c r="AB2726" s="7"/>
      <c r="AC2726" s="7"/>
      <c r="AD2726" s="7"/>
      <c r="AE2726" s="7"/>
      <c r="AF2726" s="7"/>
      <c r="AG2726" s="7"/>
      <c r="AH2726" s="7"/>
      <c r="AI2726" s="7"/>
      <c r="AJ2726" s="7"/>
      <c r="AK2726" s="7"/>
      <c r="AL2726" s="7"/>
      <c r="AM2726" s="7"/>
      <c r="AN2726" s="7"/>
      <c r="AO2726" s="7"/>
      <c r="AP2726" s="7"/>
      <c r="AQ2726" s="7"/>
      <c r="AR2726" s="7"/>
      <c r="AS2726" s="7"/>
      <c r="AT2726" s="7"/>
      <c r="AU2726" s="7"/>
      <c r="AV2726" s="7"/>
    </row>
    <row r="2727" spans="9:48" ht="14.25">
      <c r="I2727" s="7"/>
      <c r="J2727" s="7"/>
      <c r="K2727" s="7"/>
      <c r="L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  <c r="AB2727" s="7"/>
      <c r="AC2727" s="7"/>
      <c r="AD2727" s="7"/>
      <c r="AE2727" s="7"/>
      <c r="AF2727" s="7"/>
      <c r="AG2727" s="7"/>
      <c r="AH2727" s="7"/>
      <c r="AI2727" s="7"/>
      <c r="AJ2727" s="7"/>
      <c r="AK2727" s="7"/>
      <c r="AL2727" s="7"/>
      <c r="AM2727" s="7"/>
      <c r="AN2727" s="7"/>
      <c r="AO2727" s="7"/>
      <c r="AP2727" s="7"/>
      <c r="AQ2727" s="7"/>
      <c r="AR2727" s="7"/>
      <c r="AS2727" s="7"/>
      <c r="AT2727" s="7"/>
      <c r="AU2727" s="7"/>
      <c r="AV2727" s="7"/>
    </row>
    <row r="2728" spans="9:48" ht="14.25">
      <c r="I2728" s="7"/>
      <c r="J2728" s="7"/>
      <c r="K2728" s="7"/>
      <c r="L2728" s="7"/>
      <c r="M2728" s="7"/>
      <c r="N2728" s="7"/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  <c r="AA2728" s="7"/>
      <c r="AB2728" s="7"/>
      <c r="AC2728" s="7"/>
      <c r="AD2728" s="7"/>
      <c r="AE2728" s="7"/>
      <c r="AF2728" s="7"/>
      <c r="AG2728" s="7"/>
      <c r="AH2728" s="7"/>
      <c r="AI2728" s="7"/>
      <c r="AJ2728" s="7"/>
      <c r="AK2728" s="7"/>
      <c r="AL2728" s="7"/>
      <c r="AM2728" s="7"/>
      <c r="AN2728" s="7"/>
      <c r="AO2728" s="7"/>
      <c r="AP2728" s="7"/>
      <c r="AQ2728" s="7"/>
      <c r="AR2728" s="7"/>
      <c r="AS2728" s="7"/>
      <c r="AT2728" s="7"/>
      <c r="AU2728" s="7"/>
      <c r="AV2728" s="7"/>
    </row>
    <row r="2729" spans="9:48" ht="14.25">
      <c r="I2729" s="7"/>
      <c r="J2729" s="7"/>
      <c r="K2729" s="7"/>
      <c r="L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  <c r="AB2729" s="7"/>
      <c r="AC2729" s="7"/>
      <c r="AD2729" s="7"/>
      <c r="AE2729" s="7"/>
      <c r="AF2729" s="7"/>
      <c r="AG2729" s="7"/>
      <c r="AH2729" s="7"/>
      <c r="AI2729" s="7"/>
      <c r="AJ2729" s="7"/>
      <c r="AK2729" s="7"/>
      <c r="AL2729" s="7"/>
      <c r="AM2729" s="7"/>
      <c r="AN2729" s="7"/>
      <c r="AO2729" s="7"/>
      <c r="AP2729" s="7"/>
      <c r="AQ2729" s="7"/>
      <c r="AR2729" s="7"/>
      <c r="AS2729" s="7"/>
      <c r="AT2729" s="7"/>
      <c r="AU2729" s="7"/>
      <c r="AV2729" s="7"/>
    </row>
    <row r="2730" spans="9:48" ht="14.25">
      <c r="I2730" s="7"/>
      <c r="J2730" s="7"/>
      <c r="K2730" s="7"/>
      <c r="L2730" s="7"/>
      <c r="M2730" s="7"/>
      <c r="N2730" s="7"/>
      <c r="O2730" s="7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  <c r="AA2730" s="7"/>
      <c r="AB2730" s="7"/>
      <c r="AC2730" s="7"/>
      <c r="AD2730" s="7"/>
      <c r="AE2730" s="7"/>
      <c r="AF2730" s="7"/>
      <c r="AG2730" s="7"/>
      <c r="AH2730" s="7"/>
      <c r="AI2730" s="7"/>
      <c r="AJ2730" s="7"/>
      <c r="AK2730" s="7"/>
      <c r="AL2730" s="7"/>
      <c r="AM2730" s="7"/>
      <c r="AN2730" s="7"/>
      <c r="AO2730" s="7"/>
      <c r="AP2730" s="7"/>
      <c r="AQ2730" s="7"/>
      <c r="AR2730" s="7"/>
      <c r="AS2730" s="7"/>
      <c r="AT2730" s="7"/>
      <c r="AU2730" s="7"/>
      <c r="AV2730" s="7"/>
    </row>
    <row r="2731" spans="9:48" ht="14.25">
      <c r="I2731" s="7"/>
      <c r="J2731" s="7"/>
      <c r="K2731" s="7"/>
      <c r="L2731" s="7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  <c r="AA2731" s="7"/>
      <c r="AB2731" s="7"/>
      <c r="AC2731" s="7"/>
      <c r="AD2731" s="7"/>
      <c r="AE2731" s="7"/>
      <c r="AF2731" s="7"/>
      <c r="AG2731" s="7"/>
      <c r="AH2731" s="7"/>
      <c r="AI2731" s="7"/>
      <c r="AJ2731" s="7"/>
      <c r="AK2731" s="7"/>
      <c r="AL2731" s="7"/>
      <c r="AM2731" s="7"/>
      <c r="AN2731" s="7"/>
      <c r="AO2731" s="7"/>
      <c r="AP2731" s="7"/>
      <c r="AQ2731" s="7"/>
      <c r="AR2731" s="7"/>
      <c r="AS2731" s="7"/>
      <c r="AT2731" s="7"/>
      <c r="AU2731" s="7"/>
      <c r="AV2731" s="7"/>
    </row>
    <row r="2732" spans="9:48" ht="14.25">
      <c r="I2732" s="7"/>
      <c r="J2732" s="7"/>
      <c r="K2732" s="7"/>
      <c r="L2732" s="7"/>
      <c r="M2732" s="7"/>
      <c r="N2732" s="7"/>
      <c r="O2732" s="7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  <c r="AA2732" s="7"/>
      <c r="AB2732" s="7"/>
      <c r="AC2732" s="7"/>
      <c r="AD2732" s="7"/>
      <c r="AE2732" s="7"/>
      <c r="AF2732" s="7"/>
      <c r="AG2732" s="7"/>
      <c r="AH2732" s="7"/>
      <c r="AI2732" s="7"/>
      <c r="AJ2732" s="7"/>
      <c r="AK2732" s="7"/>
      <c r="AL2732" s="7"/>
      <c r="AM2732" s="7"/>
      <c r="AN2732" s="7"/>
      <c r="AO2732" s="7"/>
      <c r="AP2732" s="7"/>
      <c r="AQ2732" s="7"/>
      <c r="AR2732" s="7"/>
      <c r="AS2732" s="7"/>
      <c r="AT2732" s="7"/>
      <c r="AU2732" s="7"/>
      <c r="AV2732" s="7"/>
    </row>
    <row r="2733" spans="9:48" ht="14.25">
      <c r="I2733" s="7"/>
      <c r="J2733" s="7"/>
      <c r="K2733" s="7"/>
      <c r="L2733" s="7"/>
      <c r="M2733" s="7"/>
      <c r="N2733" s="7"/>
      <c r="O2733" s="7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  <c r="AA2733" s="7"/>
      <c r="AB2733" s="7"/>
      <c r="AC2733" s="7"/>
      <c r="AD2733" s="7"/>
      <c r="AE2733" s="7"/>
      <c r="AF2733" s="7"/>
      <c r="AG2733" s="7"/>
      <c r="AH2733" s="7"/>
      <c r="AI2733" s="7"/>
      <c r="AJ2733" s="7"/>
      <c r="AK2733" s="7"/>
      <c r="AL2733" s="7"/>
      <c r="AM2733" s="7"/>
      <c r="AN2733" s="7"/>
      <c r="AO2733" s="7"/>
      <c r="AP2733" s="7"/>
      <c r="AQ2733" s="7"/>
      <c r="AR2733" s="7"/>
      <c r="AS2733" s="7"/>
      <c r="AT2733" s="7"/>
      <c r="AU2733" s="7"/>
      <c r="AV2733" s="7"/>
    </row>
    <row r="2734" spans="9:48" ht="14.25">
      <c r="I2734" s="7"/>
      <c r="J2734" s="7"/>
      <c r="K2734" s="7"/>
      <c r="L2734" s="7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  <c r="AA2734" s="7"/>
      <c r="AB2734" s="7"/>
      <c r="AC2734" s="7"/>
      <c r="AD2734" s="7"/>
      <c r="AE2734" s="7"/>
      <c r="AF2734" s="7"/>
      <c r="AG2734" s="7"/>
      <c r="AH2734" s="7"/>
      <c r="AI2734" s="7"/>
      <c r="AJ2734" s="7"/>
      <c r="AK2734" s="7"/>
      <c r="AL2734" s="7"/>
      <c r="AM2734" s="7"/>
      <c r="AN2734" s="7"/>
      <c r="AO2734" s="7"/>
      <c r="AP2734" s="7"/>
      <c r="AQ2734" s="7"/>
      <c r="AR2734" s="7"/>
      <c r="AS2734" s="7"/>
      <c r="AT2734" s="7"/>
      <c r="AU2734" s="7"/>
      <c r="AV2734" s="7"/>
    </row>
    <row r="2735" spans="9:48" ht="14.25">
      <c r="I2735" s="7"/>
      <c r="J2735" s="7"/>
      <c r="K2735" s="7"/>
      <c r="L2735" s="7"/>
      <c r="M2735" s="7"/>
      <c r="N2735" s="7"/>
      <c r="O2735" s="7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  <c r="AA2735" s="7"/>
      <c r="AB2735" s="7"/>
      <c r="AC2735" s="7"/>
      <c r="AD2735" s="7"/>
      <c r="AE2735" s="7"/>
      <c r="AF2735" s="7"/>
      <c r="AG2735" s="7"/>
      <c r="AH2735" s="7"/>
      <c r="AI2735" s="7"/>
      <c r="AJ2735" s="7"/>
      <c r="AK2735" s="7"/>
      <c r="AL2735" s="7"/>
      <c r="AM2735" s="7"/>
      <c r="AN2735" s="7"/>
      <c r="AO2735" s="7"/>
      <c r="AP2735" s="7"/>
      <c r="AQ2735" s="7"/>
      <c r="AR2735" s="7"/>
      <c r="AS2735" s="7"/>
      <c r="AT2735" s="7"/>
      <c r="AU2735" s="7"/>
      <c r="AV2735" s="7"/>
    </row>
    <row r="2736" spans="9:48" ht="14.25">
      <c r="I2736" s="7"/>
      <c r="J2736" s="7"/>
      <c r="K2736" s="7"/>
      <c r="L2736" s="7"/>
      <c r="M2736" s="7"/>
      <c r="N2736" s="7"/>
      <c r="O2736" s="7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  <c r="AA2736" s="7"/>
      <c r="AB2736" s="7"/>
      <c r="AC2736" s="7"/>
      <c r="AD2736" s="7"/>
      <c r="AE2736" s="7"/>
      <c r="AF2736" s="7"/>
      <c r="AG2736" s="7"/>
      <c r="AH2736" s="7"/>
      <c r="AI2736" s="7"/>
      <c r="AJ2736" s="7"/>
      <c r="AK2736" s="7"/>
      <c r="AL2736" s="7"/>
      <c r="AM2736" s="7"/>
      <c r="AN2736" s="7"/>
      <c r="AO2736" s="7"/>
      <c r="AP2736" s="7"/>
      <c r="AQ2736" s="7"/>
      <c r="AR2736" s="7"/>
      <c r="AS2736" s="7"/>
      <c r="AT2736" s="7"/>
      <c r="AU2736" s="7"/>
      <c r="AV2736" s="7"/>
    </row>
    <row r="2737" spans="9:48" ht="14.25">
      <c r="I2737" s="7"/>
      <c r="J2737" s="7"/>
      <c r="K2737" s="7"/>
      <c r="L2737" s="7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  <c r="AA2737" s="7"/>
      <c r="AB2737" s="7"/>
      <c r="AC2737" s="7"/>
      <c r="AD2737" s="7"/>
      <c r="AE2737" s="7"/>
      <c r="AF2737" s="7"/>
      <c r="AG2737" s="7"/>
      <c r="AH2737" s="7"/>
      <c r="AI2737" s="7"/>
      <c r="AJ2737" s="7"/>
      <c r="AK2737" s="7"/>
      <c r="AL2737" s="7"/>
      <c r="AM2737" s="7"/>
      <c r="AN2737" s="7"/>
      <c r="AO2737" s="7"/>
      <c r="AP2737" s="7"/>
      <c r="AQ2737" s="7"/>
      <c r="AR2737" s="7"/>
      <c r="AS2737" s="7"/>
      <c r="AT2737" s="7"/>
      <c r="AU2737" s="7"/>
      <c r="AV2737" s="7"/>
    </row>
    <row r="2738" spans="9:48" ht="14.25">
      <c r="I2738" s="7"/>
      <c r="J2738" s="7"/>
      <c r="K2738" s="7"/>
      <c r="L2738" s="7"/>
      <c r="M2738" s="7"/>
      <c r="N2738" s="7"/>
      <c r="O2738" s="7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  <c r="AA2738" s="7"/>
      <c r="AB2738" s="7"/>
      <c r="AC2738" s="7"/>
      <c r="AD2738" s="7"/>
      <c r="AE2738" s="7"/>
      <c r="AF2738" s="7"/>
      <c r="AG2738" s="7"/>
      <c r="AH2738" s="7"/>
      <c r="AI2738" s="7"/>
      <c r="AJ2738" s="7"/>
      <c r="AK2738" s="7"/>
      <c r="AL2738" s="7"/>
      <c r="AM2738" s="7"/>
      <c r="AN2738" s="7"/>
      <c r="AO2738" s="7"/>
      <c r="AP2738" s="7"/>
      <c r="AQ2738" s="7"/>
      <c r="AR2738" s="7"/>
      <c r="AS2738" s="7"/>
      <c r="AT2738" s="7"/>
      <c r="AU2738" s="7"/>
      <c r="AV2738" s="7"/>
    </row>
    <row r="2739" spans="9:48" ht="14.25">
      <c r="I2739" s="7"/>
      <c r="J2739" s="7"/>
      <c r="K2739" s="7"/>
      <c r="L2739" s="7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  <c r="AA2739" s="7"/>
      <c r="AB2739" s="7"/>
      <c r="AC2739" s="7"/>
      <c r="AD2739" s="7"/>
      <c r="AE2739" s="7"/>
      <c r="AF2739" s="7"/>
      <c r="AG2739" s="7"/>
      <c r="AH2739" s="7"/>
      <c r="AI2739" s="7"/>
      <c r="AJ2739" s="7"/>
      <c r="AK2739" s="7"/>
      <c r="AL2739" s="7"/>
      <c r="AM2739" s="7"/>
      <c r="AN2739" s="7"/>
      <c r="AO2739" s="7"/>
      <c r="AP2739" s="7"/>
      <c r="AQ2739" s="7"/>
      <c r="AR2739" s="7"/>
      <c r="AS2739" s="7"/>
      <c r="AT2739" s="7"/>
      <c r="AU2739" s="7"/>
      <c r="AV2739" s="7"/>
    </row>
    <row r="2740" spans="9:48" ht="14.25">
      <c r="I2740" s="7"/>
      <c r="J2740" s="7"/>
      <c r="K2740" s="7"/>
      <c r="L2740" s="7"/>
      <c r="M2740" s="7"/>
      <c r="N2740" s="7"/>
      <c r="O2740" s="7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  <c r="AA2740" s="7"/>
      <c r="AB2740" s="7"/>
      <c r="AC2740" s="7"/>
      <c r="AD2740" s="7"/>
      <c r="AE2740" s="7"/>
      <c r="AF2740" s="7"/>
      <c r="AG2740" s="7"/>
      <c r="AH2740" s="7"/>
      <c r="AI2740" s="7"/>
      <c r="AJ2740" s="7"/>
      <c r="AK2740" s="7"/>
      <c r="AL2740" s="7"/>
      <c r="AM2740" s="7"/>
      <c r="AN2740" s="7"/>
      <c r="AO2740" s="7"/>
      <c r="AP2740" s="7"/>
      <c r="AQ2740" s="7"/>
      <c r="AR2740" s="7"/>
      <c r="AS2740" s="7"/>
      <c r="AT2740" s="7"/>
      <c r="AU2740" s="7"/>
      <c r="AV2740" s="7"/>
    </row>
    <row r="2741" spans="9:48" ht="14.25">
      <c r="I2741" s="7"/>
      <c r="J2741" s="7"/>
      <c r="K2741" s="7"/>
      <c r="L2741" s="7"/>
      <c r="M2741" s="7"/>
      <c r="N2741" s="7"/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  <c r="AA2741" s="7"/>
      <c r="AB2741" s="7"/>
      <c r="AC2741" s="7"/>
      <c r="AD2741" s="7"/>
      <c r="AE2741" s="7"/>
      <c r="AF2741" s="7"/>
      <c r="AG2741" s="7"/>
      <c r="AH2741" s="7"/>
      <c r="AI2741" s="7"/>
      <c r="AJ2741" s="7"/>
      <c r="AK2741" s="7"/>
      <c r="AL2741" s="7"/>
      <c r="AM2741" s="7"/>
      <c r="AN2741" s="7"/>
      <c r="AO2741" s="7"/>
      <c r="AP2741" s="7"/>
      <c r="AQ2741" s="7"/>
      <c r="AR2741" s="7"/>
      <c r="AS2741" s="7"/>
      <c r="AT2741" s="7"/>
      <c r="AU2741" s="7"/>
      <c r="AV2741" s="7"/>
    </row>
    <row r="2742" spans="9:48" ht="14.25">
      <c r="I2742" s="7"/>
      <c r="J2742" s="7"/>
      <c r="K2742" s="7"/>
      <c r="L2742" s="7"/>
      <c r="M2742" s="7"/>
      <c r="N2742" s="7"/>
      <c r="O2742" s="7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  <c r="AA2742" s="7"/>
      <c r="AB2742" s="7"/>
      <c r="AC2742" s="7"/>
      <c r="AD2742" s="7"/>
      <c r="AE2742" s="7"/>
      <c r="AF2742" s="7"/>
      <c r="AG2742" s="7"/>
      <c r="AH2742" s="7"/>
      <c r="AI2742" s="7"/>
      <c r="AJ2742" s="7"/>
      <c r="AK2742" s="7"/>
      <c r="AL2742" s="7"/>
      <c r="AM2742" s="7"/>
      <c r="AN2742" s="7"/>
      <c r="AO2742" s="7"/>
      <c r="AP2742" s="7"/>
      <c r="AQ2742" s="7"/>
      <c r="AR2742" s="7"/>
      <c r="AS2742" s="7"/>
      <c r="AT2742" s="7"/>
      <c r="AU2742" s="7"/>
      <c r="AV2742" s="7"/>
    </row>
    <row r="2743" spans="9:48" ht="14.25">
      <c r="I2743" s="7"/>
      <c r="J2743" s="7"/>
      <c r="K2743" s="7"/>
      <c r="L2743" s="7"/>
      <c r="M2743" s="7"/>
      <c r="N2743" s="7"/>
      <c r="O2743" s="7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  <c r="AA2743" s="7"/>
      <c r="AB2743" s="7"/>
      <c r="AC2743" s="7"/>
      <c r="AD2743" s="7"/>
      <c r="AE2743" s="7"/>
      <c r="AF2743" s="7"/>
      <c r="AG2743" s="7"/>
      <c r="AH2743" s="7"/>
      <c r="AI2743" s="7"/>
      <c r="AJ2743" s="7"/>
      <c r="AK2743" s="7"/>
      <c r="AL2743" s="7"/>
      <c r="AM2743" s="7"/>
      <c r="AN2743" s="7"/>
      <c r="AO2743" s="7"/>
      <c r="AP2743" s="7"/>
      <c r="AQ2743" s="7"/>
      <c r="AR2743" s="7"/>
      <c r="AS2743" s="7"/>
      <c r="AT2743" s="7"/>
      <c r="AU2743" s="7"/>
      <c r="AV2743" s="7"/>
    </row>
    <row r="2744" spans="9:48" ht="14.25">
      <c r="I2744" s="7"/>
      <c r="J2744" s="7"/>
      <c r="K2744" s="7"/>
      <c r="L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7"/>
      <c r="AE2744" s="7"/>
      <c r="AF2744" s="7"/>
      <c r="AG2744" s="7"/>
      <c r="AH2744" s="7"/>
      <c r="AI2744" s="7"/>
      <c r="AJ2744" s="7"/>
      <c r="AK2744" s="7"/>
      <c r="AL2744" s="7"/>
      <c r="AM2744" s="7"/>
      <c r="AN2744" s="7"/>
      <c r="AO2744" s="7"/>
      <c r="AP2744" s="7"/>
      <c r="AQ2744" s="7"/>
      <c r="AR2744" s="7"/>
      <c r="AS2744" s="7"/>
      <c r="AT2744" s="7"/>
      <c r="AU2744" s="7"/>
      <c r="AV2744" s="7"/>
    </row>
    <row r="2745" spans="9:48" ht="14.25">
      <c r="I2745" s="7"/>
      <c r="J2745" s="7"/>
      <c r="K2745" s="7"/>
      <c r="L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  <c r="AB2745" s="7"/>
      <c r="AC2745" s="7"/>
      <c r="AD2745" s="7"/>
      <c r="AE2745" s="7"/>
      <c r="AF2745" s="7"/>
      <c r="AG2745" s="7"/>
      <c r="AH2745" s="7"/>
      <c r="AI2745" s="7"/>
      <c r="AJ2745" s="7"/>
      <c r="AK2745" s="7"/>
      <c r="AL2745" s="7"/>
      <c r="AM2745" s="7"/>
      <c r="AN2745" s="7"/>
      <c r="AO2745" s="7"/>
      <c r="AP2745" s="7"/>
      <c r="AQ2745" s="7"/>
      <c r="AR2745" s="7"/>
      <c r="AS2745" s="7"/>
      <c r="AT2745" s="7"/>
      <c r="AU2745" s="7"/>
      <c r="AV2745" s="7"/>
    </row>
    <row r="2746" spans="9:48" ht="14.25">
      <c r="I2746" s="7"/>
      <c r="J2746" s="7"/>
      <c r="K2746" s="7"/>
      <c r="L2746" s="7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7"/>
      <c r="AE2746" s="7"/>
      <c r="AF2746" s="7"/>
      <c r="AG2746" s="7"/>
      <c r="AH2746" s="7"/>
      <c r="AI2746" s="7"/>
      <c r="AJ2746" s="7"/>
      <c r="AK2746" s="7"/>
      <c r="AL2746" s="7"/>
      <c r="AM2746" s="7"/>
      <c r="AN2746" s="7"/>
      <c r="AO2746" s="7"/>
      <c r="AP2746" s="7"/>
      <c r="AQ2746" s="7"/>
      <c r="AR2746" s="7"/>
      <c r="AS2746" s="7"/>
      <c r="AT2746" s="7"/>
      <c r="AU2746" s="7"/>
      <c r="AV2746" s="7"/>
    </row>
    <row r="2747" spans="9:48" ht="14.25">
      <c r="I2747" s="7"/>
      <c r="J2747" s="7"/>
      <c r="K2747" s="7"/>
      <c r="L2747" s="7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  <c r="AB2747" s="7"/>
      <c r="AC2747" s="7"/>
      <c r="AD2747" s="7"/>
      <c r="AE2747" s="7"/>
      <c r="AF2747" s="7"/>
      <c r="AG2747" s="7"/>
      <c r="AH2747" s="7"/>
      <c r="AI2747" s="7"/>
      <c r="AJ2747" s="7"/>
      <c r="AK2747" s="7"/>
      <c r="AL2747" s="7"/>
      <c r="AM2747" s="7"/>
      <c r="AN2747" s="7"/>
      <c r="AO2747" s="7"/>
      <c r="AP2747" s="7"/>
      <c r="AQ2747" s="7"/>
      <c r="AR2747" s="7"/>
      <c r="AS2747" s="7"/>
      <c r="AT2747" s="7"/>
      <c r="AU2747" s="7"/>
      <c r="AV2747" s="7"/>
    </row>
    <row r="2748" spans="9:48" ht="14.25">
      <c r="I2748" s="7"/>
      <c r="J2748" s="7"/>
      <c r="K2748" s="7"/>
      <c r="L2748" s="7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7"/>
      <c r="AE2748" s="7"/>
      <c r="AF2748" s="7"/>
      <c r="AG2748" s="7"/>
      <c r="AH2748" s="7"/>
      <c r="AI2748" s="7"/>
      <c r="AJ2748" s="7"/>
      <c r="AK2748" s="7"/>
      <c r="AL2748" s="7"/>
      <c r="AM2748" s="7"/>
      <c r="AN2748" s="7"/>
      <c r="AO2748" s="7"/>
      <c r="AP2748" s="7"/>
      <c r="AQ2748" s="7"/>
      <c r="AR2748" s="7"/>
      <c r="AS2748" s="7"/>
      <c r="AT2748" s="7"/>
      <c r="AU2748" s="7"/>
      <c r="AV2748" s="7"/>
    </row>
    <row r="2749" spans="9:48" ht="14.25">
      <c r="I2749" s="7"/>
      <c r="J2749" s="7"/>
      <c r="K2749" s="7"/>
      <c r="L2749" s="7"/>
      <c r="M2749" s="7"/>
      <c r="N2749" s="7"/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  <c r="AA2749" s="7"/>
      <c r="AB2749" s="7"/>
      <c r="AC2749" s="7"/>
      <c r="AD2749" s="7"/>
      <c r="AE2749" s="7"/>
      <c r="AF2749" s="7"/>
      <c r="AG2749" s="7"/>
      <c r="AH2749" s="7"/>
      <c r="AI2749" s="7"/>
      <c r="AJ2749" s="7"/>
      <c r="AK2749" s="7"/>
      <c r="AL2749" s="7"/>
      <c r="AM2749" s="7"/>
      <c r="AN2749" s="7"/>
      <c r="AO2749" s="7"/>
      <c r="AP2749" s="7"/>
      <c r="AQ2749" s="7"/>
      <c r="AR2749" s="7"/>
      <c r="AS2749" s="7"/>
      <c r="AT2749" s="7"/>
      <c r="AU2749" s="7"/>
      <c r="AV2749" s="7"/>
    </row>
    <row r="2750" spans="9:48" ht="14.25">
      <c r="I2750" s="7"/>
      <c r="J2750" s="7"/>
      <c r="K2750" s="7"/>
      <c r="L2750" s="7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7"/>
      <c r="AE2750" s="7"/>
      <c r="AF2750" s="7"/>
      <c r="AG2750" s="7"/>
      <c r="AH2750" s="7"/>
      <c r="AI2750" s="7"/>
      <c r="AJ2750" s="7"/>
      <c r="AK2750" s="7"/>
      <c r="AL2750" s="7"/>
      <c r="AM2750" s="7"/>
      <c r="AN2750" s="7"/>
      <c r="AO2750" s="7"/>
      <c r="AP2750" s="7"/>
      <c r="AQ2750" s="7"/>
      <c r="AR2750" s="7"/>
      <c r="AS2750" s="7"/>
      <c r="AT2750" s="7"/>
      <c r="AU2750" s="7"/>
      <c r="AV2750" s="7"/>
    </row>
    <row r="2751" spans="9:48" ht="14.25">
      <c r="I2751" s="7"/>
      <c r="J2751" s="7"/>
      <c r="K2751" s="7"/>
      <c r="L2751" s="7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  <c r="AA2751" s="7"/>
      <c r="AB2751" s="7"/>
      <c r="AC2751" s="7"/>
      <c r="AD2751" s="7"/>
      <c r="AE2751" s="7"/>
      <c r="AF2751" s="7"/>
      <c r="AG2751" s="7"/>
      <c r="AH2751" s="7"/>
      <c r="AI2751" s="7"/>
      <c r="AJ2751" s="7"/>
      <c r="AK2751" s="7"/>
      <c r="AL2751" s="7"/>
      <c r="AM2751" s="7"/>
      <c r="AN2751" s="7"/>
      <c r="AO2751" s="7"/>
      <c r="AP2751" s="7"/>
      <c r="AQ2751" s="7"/>
      <c r="AR2751" s="7"/>
      <c r="AS2751" s="7"/>
      <c r="AT2751" s="7"/>
      <c r="AU2751" s="7"/>
      <c r="AV2751" s="7"/>
    </row>
    <row r="2752" spans="9:48" ht="14.25">
      <c r="I2752" s="7"/>
      <c r="J2752" s="7"/>
      <c r="K2752" s="7"/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7"/>
      <c r="AE2752" s="7"/>
      <c r="AF2752" s="7"/>
      <c r="AG2752" s="7"/>
      <c r="AH2752" s="7"/>
      <c r="AI2752" s="7"/>
      <c r="AJ2752" s="7"/>
      <c r="AK2752" s="7"/>
      <c r="AL2752" s="7"/>
      <c r="AM2752" s="7"/>
      <c r="AN2752" s="7"/>
      <c r="AO2752" s="7"/>
      <c r="AP2752" s="7"/>
      <c r="AQ2752" s="7"/>
      <c r="AR2752" s="7"/>
      <c r="AS2752" s="7"/>
      <c r="AT2752" s="7"/>
      <c r="AU2752" s="7"/>
      <c r="AV2752" s="7"/>
    </row>
    <row r="2753" spans="9:48" ht="14.25">
      <c r="I2753" s="7"/>
      <c r="J2753" s="7"/>
      <c r="K2753" s="7"/>
      <c r="L2753" s="7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  <c r="AB2753" s="7"/>
      <c r="AC2753" s="7"/>
      <c r="AD2753" s="7"/>
      <c r="AE2753" s="7"/>
      <c r="AF2753" s="7"/>
      <c r="AG2753" s="7"/>
      <c r="AH2753" s="7"/>
      <c r="AI2753" s="7"/>
      <c r="AJ2753" s="7"/>
      <c r="AK2753" s="7"/>
      <c r="AL2753" s="7"/>
      <c r="AM2753" s="7"/>
      <c r="AN2753" s="7"/>
      <c r="AO2753" s="7"/>
      <c r="AP2753" s="7"/>
      <c r="AQ2753" s="7"/>
      <c r="AR2753" s="7"/>
      <c r="AS2753" s="7"/>
      <c r="AT2753" s="7"/>
      <c r="AU2753" s="7"/>
      <c r="AV2753" s="7"/>
    </row>
    <row r="2754" spans="9:48" ht="14.25">
      <c r="I2754" s="7"/>
      <c r="J2754" s="7"/>
      <c r="K2754" s="7"/>
      <c r="L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7"/>
      <c r="AE2754" s="7"/>
      <c r="AF2754" s="7"/>
      <c r="AG2754" s="7"/>
      <c r="AH2754" s="7"/>
      <c r="AI2754" s="7"/>
      <c r="AJ2754" s="7"/>
      <c r="AK2754" s="7"/>
      <c r="AL2754" s="7"/>
      <c r="AM2754" s="7"/>
      <c r="AN2754" s="7"/>
      <c r="AO2754" s="7"/>
      <c r="AP2754" s="7"/>
      <c r="AQ2754" s="7"/>
      <c r="AR2754" s="7"/>
      <c r="AS2754" s="7"/>
      <c r="AT2754" s="7"/>
      <c r="AU2754" s="7"/>
      <c r="AV2754" s="7"/>
    </row>
    <row r="2755" spans="9:48" ht="14.25">
      <c r="I2755" s="7"/>
      <c r="J2755" s="7"/>
      <c r="K2755" s="7"/>
      <c r="L2755" s="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D2755" s="7"/>
      <c r="AE2755" s="7"/>
      <c r="AF2755" s="7"/>
      <c r="AG2755" s="7"/>
      <c r="AH2755" s="7"/>
      <c r="AI2755" s="7"/>
      <c r="AJ2755" s="7"/>
      <c r="AK2755" s="7"/>
      <c r="AL2755" s="7"/>
      <c r="AM2755" s="7"/>
      <c r="AN2755" s="7"/>
      <c r="AO2755" s="7"/>
      <c r="AP2755" s="7"/>
      <c r="AQ2755" s="7"/>
      <c r="AR2755" s="7"/>
      <c r="AS2755" s="7"/>
      <c r="AT2755" s="7"/>
      <c r="AU2755" s="7"/>
      <c r="AV2755" s="7"/>
    </row>
    <row r="2756" spans="9:48" ht="14.25">
      <c r="I2756" s="7"/>
      <c r="J2756" s="7"/>
      <c r="K2756" s="7"/>
      <c r="L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7"/>
      <c r="AE2756" s="7"/>
      <c r="AF2756" s="7"/>
      <c r="AG2756" s="7"/>
      <c r="AH2756" s="7"/>
      <c r="AI2756" s="7"/>
      <c r="AJ2756" s="7"/>
      <c r="AK2756" s="7"/>
      <c r="AL2756" s="7"/>
      <c r="AM2756" s="7"/>
      <c r="AN2756" s="7"/>
      <c r="AO2756" s="7"/>
      <c r="AP2756" s="7"/>
      <c r="AQ2756" s="7"/>
      <c r="AR2756" s="7"/>
      <c r="AS2756" s="7"/>
      <c r="AT2756" s="7"/>
      <c r="AU2756" s="7"/>
      <c r="AV2756" s="7"/>
    </row>
    <row r="2757" spans="9:48" ht="14.25">
      <c r="I2757" s="7"/>
      <c r="J2757" s="7"/>
      <c r="K2757" s="7"/>
      <c r="L2757" s="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D2757" s="7"/>
      <c r="AE2757" s="7"/>
      <c r="AF2757" s="7"/>
      <c r="AG2757" s="7"/>
      <c r="AH2757" s="7"/>
      <c r="AI2757" s="7"/>
      <c r="AJ2757" s="7"/>
      <c r="AK2757" s="7"/>
      <c r="AL2757" s="7"/>
      <c r="AM2757" s="7"/>
      <c r="AN2757" s="7"/>
      <c r="AO2757" s="7"/>
      <c r="AP2757" s="7"/>
      <c r="AQ2757" s="7"/>
      <c r="AR2757" s="7"/>
      <c r="AS2757" s="7"/>
      <c r="AT2757" s="7"/>
      <c r="AU2757" s="7"/>
      <c r="AV2757" s="7"/>
    </row>
    <row r="2758" spans="9:48" ht="14.25">
      <c r="I2758" s="7"/>
      <c r="J2758" s="7"/>
      <c r="K2758" s="7"/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7"/>
      <c r="AE2758" s="7"/>
      <c r="AF2758" s="7"/>
      <c r="AG2758" s="7"/>
      <c r="AH2758" s="7"/>
      <c r="AI2758" s="7"/>
      <c r="AJ2758" s="7"/>
      <c r="AK2758" s="7"/>
      <c r="AL2758" s="7"/>
      <c r="AM2758" s="7"/>
      <c r="AN2758" s="7"/>
      <c r="AO2758" s="7"/>
      <c r="AP2758" s="7"/>
      <c r="AQ2758" s="7"/>
      <c r="AR2758" s="7"/>
      <c r="AS2758" s="7"/>
      <c r="AT2758" s="7"/>
      <c r="AU2758" s="7"/>
      <c r="AV2758" s="7"/>
    </row>
    <row r="2759" spans="9:48" ht="14.25">
      <c r="I2759" s="7"/>
      <c r="J2759" s="7"/>
      <c r="K2759" s="7"/>
      <c r="L2759" s="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D2759" s="7"/>
      <c r="AE2759" s="7"/>
      <c r="AF2759" s="7"/>
      <c r="AG2759" s="7"/>
      <c r="AH2759" s="7"/>
      <c r="AI2759" s="7"/>
      <c r="AJ2759" s="7"/>
      <c r="AK2759" s="7"/>
      <c r="AL2759" s="7"/>
      <c r="AM2759" s="7"/>
      <c r="AN2759" s="7"/>
      <c r="AO2759" s="7"/>
      <c r="AP2759" s="7"/>
      <c r="AQ2759" s="7"/>
      <c r="AR2759" s="7"/>
      <c r="AS2759" s="7"/>
      <c r="AT2759" s="7"/>
      <c r="AU2759" s="7"/>
      <c r="AV2759" s="7"/>
    </row>
    <row r="2760" spans="9:48" ht="14.25"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7"/>
      <c r="AE2760" s="7"/>
      <c r="AF2760" s="7"/>
      <c r="AG2760" s="7"/>
      <c r="AH2760" s="7"/>
      <c r="AI2760" s="7"/>
      <c r="AJ2760" s="7"/>
      <c r="AK2760" s="7"/>
      <c r="AL2760" s="7"/>
      <c r="AM2760" s="7"/>
      <c r="AN2760" s="7"/>
      <c r="AO2760" s="7"/>
      <c r="AP2760" s="7"/>
      <c r="AQ2760" s="7"/>
      <c r="AR2760" s="7"/>
      <c r="AS2760" s="7"/>
      <c r="AT2760" s="7"/>
      <c r="AU2760" s="7"/>
      <c r="AV2760" s="7"/>
    </row>
    <row r="2761" spans="9:48" ht="14.25">
      <c r="I2761" s="7"/>
      <c r="J2761" s="7"/>
      <c r="K2761" s="7"/>
      <c r="L2761" s="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D2761" s="7"/>
      <c r="AE2761" s="7"/>
      <c r="AF2761" s="7"/>
      <c r="AG2761" s="7"/>
      <c r="AH2761" s="7"/>
      <c r="AI2761" s="7"/>
      <c r="AJ2761" s="7"/>
      <c r="AK2761" s="7"/>
      <c r="AL2761" s="7"/>
      <c r="AM2761" s="7"/>
      <c r="AN2761" s="7"/>
      <c r="AO2761" s="7"/>
      <c r="AP2761" s="7"/>
      <c r="AQ2761" s="7"/>
      <c r="AR2761" s="7"/>
      <c r="AS2761" s="7"/>
      <c r="AT2761" s="7"/>
      <c r="AU2761" s="7"/>
      <c r="AV2761" s="7"/>
    </row>
    <row r="2762" spans="9:48" ht="14.25">
      <c r="I2762" s="7"/>
      <c r="J2762" s="7"/>
      <c r="K2762" s="7"/>
      <c r="L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7"/>
      <c r="AE2762" s="7"/>
      <c r="AF2762" s="7"/>
      <c r="AG2762" s="7"/>
      <c r="AH2762" s="7"/>
      <c r="AI2762" s="7"/>
      <c r="AJ2762" s="7"/>
      <c r="AK2762" s="7"/>
      <c r="AL2762" s="7"/>
      <c r="AM2762" s="7"/>
      <c r="AN2762" s="7"/>
      <c r="AO2762" s="7"/>
      <c r="AP2762" s="7"/>
      <c r="AQ2762" s="7"/>
      <c r="AR2762" s="7"/>
      <c r="AS2762" s="7"/>
      <c r="AT2762" s="7"/>
      <c r="AU2762" s="7"/>
      <c r="AV2762" s="7"/>
    </row>
    <row r="2763" spans="9:48" ht="14.25">
      <c r="I2763" s="7"/>
      <c r="J2763" s="7"/>
      <c r="K2763" s="7"/>
      <c r="L2763" s="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D2763" s="7"/>
      <c r="AE2763" s="7"/>
      <c r="AF2763" s="7"/>
      <c r="AG2763" s="7"/>
      <c r="AH2763" s="7"/>
      <c r="AI2763" s="7"/>
      <c r="AJ2763" s="7"/>
      <c r="AK2763" s="7"/>
      <c r="AL2763" s="7"/>
      <c r="AM2763" s="7"/>
      <c r="AN2763" s="7"/>
      <c r="AO2763" s="7"/>
      <c r="AP2763" s="7"/>
      <c r="AQ2763" s="7"/>
      <c r="AR2763" s="7"/>
      <c r="AS2763" s="7"/>
      <c r="AT2763" s="7"/>
      <c r="AU2763" s="7"/>
      <c r="AV2763" s="7"/>
    </row>
    <row r="2764" spans="9:48" ht="14.25">
      <c r="I2764" s="7"/>
      <c r="J2764" s="7"/>
      <c r="K2764" s="7"/>
      <c r="L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7"/>
      <c r="AE2764" s="7"/>
      <c r="AF2764" s="7"/>
      <c r="AG2764" s="7"/>
      <c r="AH2764" s="7"/>
      <c r="AI2764" s="7"/>
      <c r="AJ2764" s="7"/>
      <c r="AK2764" s="7"/>
      <c r="AL2764" s="7"/>
      <c r="AM2764" s="7"/>
      <c r="AN2764" s="7"/>
      <c r="AO2764" s="7"/>
      <c r="AP2764" s="7"/>
      <c r="AQ2764" s="7"/>
      <c r="AR2764" s="7"/>
      <c r="AS2764" s="7"/>
      <c r="AT2764" s="7"/>
      <c r="AU2764" s="7"/>
      <c r="AV2764" s="7"/>
    </row>
    <row r="2765" spans="9:48" ht="14.25">
      <c r="I2765" s="7"/>
      <c r="J2765" s="7"/>
      <c r="K2765" s="7"/>
      <c r="L2765" s="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D2765" s="7"/>
      <c r="AE2765" s="7"/>
      <c r="AF2765" s="7"/>
      <c r="AG2765" s="7"/>
      <c r="AH2765" s="7"/>
      <c r="AI2765" s="7"/>
      <c r="AJ2765" s="7"/>
      <c r="AK2765" s="7"/>
      <c r="AL2765" s="7"/>
      <c r="AM2765" s="7"/>
      <c r="AN2765" s="7"/>
      <c r="AO2765" s="7"/>
      <c r="AP2765" s="7"/>
      <c r="AQ2765" s="7"/>
      <c r="AR2765" s="7"/>
      <c r="AS2765" s="7"/>
      <c r="AT2765" s="7"/>
      <c r="AU2765" s="7"/>
      <c r="AV2765" s="7"/>
    </row>
    <row r="2766" spans="9:48" ht="14.25">
      <c r="I2766" s="7"/>
      <c r="J2766" s="7"/>
      <c r="K2766" s="7"/>
      <c r="L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7"/>
      <c r="AE2766" s="7"/>
      <c r="AF2766" s="7"/>
      <c r="AG2766" s="7"/>
      <c r="AH2766" s="7"/>
      <c r="AI2766" s="7"/>
      <c r="AJ2766" s="7"/>
      <c r="AK2766" s="7"/>
      <c r="AL2766" s="7"/>
      <c r="AM2766" s="7"/>
      <c r="AN2766" s="7"/>
      <c r="AO2766" s="7"/>
      <c r="AP2766" s="7"/>
      <c r="AQ2766" s="7"/>
      <c r="AR2766" s="7"/>
      <c r="AS2766" s="7"/>
      <c r="AT2766" s="7"/>
      <c r="AU2766" s="7"/>
      <c r="AV2766" s="7"/>
    </row>
    <row r="2767" spans="9:48" ht="14.25">
      <c r="I2767" s="7"/>
      <c r="J2767" s="7"/>
      <c r="K2767" s="7"/>
      <c r="L2767" s="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D2767" s="7"/>
      <c r="AE2767" s="7"/>
      <c r="AF2767" s="7"/>
      <c r="AG2767" s="7"/>
      <c r="AH2767" s="7"/>
      <c r="AI2767" s="7"/>
      <c r="AJ2767" s="7"/>
      <c r="AK2767" s="7"/>
      <c r="AL2767" s="7"/>
      <c r="AM2767" s="7"/>
      <c r="AN2767" s="7"/>
      <c r="AO2767" s="7"/>
      <c r="AP2767" s="7"/>
      <c r="AQ2767" s="7"/>
      <c r="AR2767" s="7"/>
      <c r="AS2767" s="7"/>
      <c r="AT2767" s="7"/>
      <c r="AU2767" s="7"/>
      <c r="AV2767" s="7"/>
    </row>
    <row r="2768" spans="9:48" ht="14.25">
      <c r="I2768" s="7"/>
      <c r="J2768" s="7"/>
      <c r="K2768" s="7"/>
      <c r="L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7"/>
      <c r="AE2768" s="7"/>
      <c r="AF2768" s="7"/>
      <c r="AG2768" s="7"/>
      <c r="AH2768" s="7"/>
      <c r="AI2768" s="7"/>
      <c r="AJ2768" s="7"/>
      <c r="AK2768" s="7"/>
      <c r="AL2768" s="7"/>
      <c r="AM2768" s="7"/>
      <c r="AN2768" s="7"/>
      <c r="AO2768" s="7"/>
      <c r="AP2768" s="7"/>
      <c r="AQ2768" s="7"/>
      <c r="AR2768" s="7"/>
      <c r="AS2768" s="7"/>
      <c r="AT2768" s="7"/>
      <c r="AU2768" s="7"/>
      <c r="AV2768" s="7"/>
    </row>
    <row r="2769" spans="9:48" ht="14.25">
      <c r="I2769" s="7"/>
      <c r="J2769" s="7"/>
      <c r="K2769" s="7"/>
      <c r="L2769" s="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D2769" s="7"/>
      <c r="AE2769" s="7"/>
      <c r="AF2769" s="7"/>
      <c r="AG2769" s="7"/>
      <c r="AH2769" s="7"/>
      <c r="AI2769" s="7"/>
      <c r="AJ2769" s="7"/>
      <c r="AK2769" s="7"/>
      <c r="AL2769" s="7"/>
      <c r="AM2769" s="7"/>
      <c r="AN2769" s="7"/>
      <c r="AO2769" s="7"/>
      <c r="AP2769" s="7"/>
      <c r="AQ2769" s="7"/>
      <c r="AR2769" s="7"/>
      <c r="AS2769" s="7"/>
      <c r="AT2769" s="7"/>
      <c r="AU2769" s="7"/>
      <c r="AV2769" s="7"/>
    </row>
    <row r="2770" spans="9:48" ht="14.25">
      <c r="I2770" s="7"/>
      <c r="J2770" s="7"/>
      <c r="K2770" s="7"/>
      <c r="L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7"/>
      <c r="AE2770" s="7"/>
      <c r="AF2770" s="7"/>
      <c r="AG2770" s="7"/>
      <c r="AH2770" s="7"/>
      <c r="AI2770" s="7"/>
      <c r="AJ2770" s="7"/>
      <c r="AK2770" s="7"/>
      <c r="AL2770" s="7"/>
      <c r="AM2770" s="7"/>
      <c r="AN2770" s="7"/>
      <c r="AO2770" s="7"/>
      <c r="AP2770" s="7"/>
      <c r="AQ2770" s="7"/>
      <c r="AR2770" s="7"/>
      <c r="AS2770" s="7"/>
      <c r="AT2770" s="7"/>
      <c r="AU2770" s="7"/>
      <c r="AV2770" s="7"/>
    </row>
    <row r="2771" spans="9:48" ht="14.25">
      <c r="I2771" s="7"/>
      <c r="J2771" s="7"/>
      <c r="K2771" s="7"/>
      <c r="L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7"/>
      <c r="AE2771" s="7"/>
      <c r="AF2771" s="7"/>
      <c r="AG2771" s="7"/>
      <c r="AH2771" s="7"/>
      <c r="AI2771" s="7"/>
      <c r="AJ2771" s="7"/>
      <c r="AK2771" s="7"/>
      <c r="AL2771" s="7"/>
      <c r="AM2771" s="7"/>
      <c r="AN2771" s="7"/>
      <c r="AO2771" s="7"/>
      <c r="AP2771" s="7"/>
      <c r="AQ2771" s="7"/>
      <c r="AR2771" s="7"/>
      <c r="AS2771" s="7"/>
      <c r="AT2771" s="7"/>
      <c r="AU2771" s="7"/>
      <c r="AV2771" s="7"/>
    </row>
    <row r="2772" spans="9:48" ht="14.25">
      <c r="I2772" s="7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7"/>
      <c r="AE2772" s="7"/>
      <c r="AF2772" s="7"/>
      <c r="AG2772" s="7"/>
      <c r="AH2772" s="7"/>
      <c r="AI2772" s="7"/>
      <c r="AJ2772" s="7"/>
      <c r="AK2772" s="7"/>
      <c r="AL2772" s="7"/>
      <c r="AM2772" s="7"/>
      <c r="AN2772" s="7"/>
      <c r="AO2772" s="7"/>
      <c r="AP2772" s="7"/>
      <c r="AQ2772" s="7"/>
      <c r="AR2772" s="7"/>
      <c r="AS2772" s="7"/>
      <c r="AT2772" s="7"/>
      <c r="AU2772" s="7"/>
      <c r="AV2772" s="7"/>
    </row>
    <row r="2773" spans="9:48" ht="14.25">
      <c r="I2773" s="7"/>
      <c r="J2773" s="7"/>
      <c r="K2773" s="7"/>
      <c r="L2773" s="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D2773" s="7"/>
      <c r="AE2773" s="7"/>
      <c r="AF2773" s="7"/>
      <c r="AG2773" s="7"/>
      <c r="AH2773" s="7"/>
      <c r="AI2773" s="7"/>
      <c r="AJ2773" s="7"/>
      <c r="AK2773" s="7"/>
      <c r="AL2773" s="7"/>
      <c r="AM2773" s="7"/>
      <c r="AN2773" s="7"/>
      <c r="AO2773" s="7"/>
      <c r="AP2773" s="7"/>
      <c r="AQ2773" s="7"/>
      <c r="AR2773" s="7"/>
      <c r="AS2773" s="7"/>
      <c r="AT2773" s="7"/>
      <c r="AU2773" s="7"/>
      <c r="AV2773" s="7"/>
    </row>
    <row r="2774" spans="9:48" ht="14.25">
      <c r="I2774" s="7"/>
      <c r="J2774" s="7"/>
      <c r="K2774" s="7"/>
      <c r="L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7"/>
      <c r="AE2774" s="7"/>
      <c r="AF2774" s="7"/>
      <c r="AG2774" s="7"/>
      <c r="AH2774" s="7"/>
      <c r="AI2774" s="7"/>
      <c r="AJ2774" s="7"/>
      <c r="AK2774" s="7"/>
      <c r="AL2774" s="7"/>
      <c r="AM2774" s="7"/>
      <c r="AN2774" s="7"/>
      <c r="AO2774" s="7"/>
      <c r="AP2774" s="7"/>
      <c r="AQ2774" s="7"/>
      <c r="AR2774" s="7"/>
      <c r="AS2774" s="7"/>
      <c r="AT2774" s="7"/>
      <c r="AU2774" s="7"/>
      <c r="AV2774" s="7"/>
    </row>
    <row r="2775" spans="9:48" ht="14.25">
      <c r="I2775" s="7"/>
      <c r="J2775" s="7"/>
      <c r="K2775" s="7"/>
      <c r="L2775" s="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7"/>
      <c r="AE2775" s="7"/>
      <c r="AF2775" s="7"/>
      <c r="AG2775" s="7"/>
      <c r="AH2775" s="7"/>
      <c r="AI2775" s="7"/>
      <c r="AJ2775" s="7"/>
      <c r="AK2775" s="7"/>
      <c r="AL2775" s="7"/>
      <c r="AM2775" s="7"/>
      <c r="AN2775" s="7"/>
      <c r="AO2775" s="7"/>
      <c r="AP2775" s="7"/>
      <c r="AQ2775" s="7"/>
      <c r="AR2775" s="7"/>
      <c r="AS2775" s="7"/>
      <c r="AT2775" s="7"/>
      <c r="AU2775" s="7"/>
      <c r="AV2775" s="7"/>
    </row>
    <row r="2776" spans="9:48" ht="14.25">
      <c r="I2776" s="7"/>
      <c r="J2776" s="7"/>
      <c r="K2776" s="7"/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/>
      <c r="AE2776" s="7"/>
      <c r="AF2776" s="7"/>
      <c r="AG2776" s="7"/>
      <c r="AH2776" s="7"/>
      <c r="AI2776" s="7"/>
      <c r="AJ2776" s="7"/>
      <c r="AK2776" s="7"/>
      <c r="AL2776" s="7"/>
      <c r="AM2776" s="7"/>
      <c r="AN2776" s="7"/>
      <c r="AO2776" s="7"/>
      <c r="AP2776" s="7"/>
      <c r="AQ2776" s="7"/>
      <c r="AR2776" s="7"/>
      <c r="AS2776" s="7"/>
      <c r="AT2776" s="7"/>
      <c r="AU2776" s="7"/>
      <c r="AV2776" s="7"/>
    </row>
    <row r="2777" spans="9:48" ht="14.25">
      <c r="I2777" s="7"/>
      <c r="J2777" s="7"/>
      <c r="K2777" s="7"/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7"/>
      <c r="AE2777" s="7"/>
      <c r="AF2777" s="7"/>
      <c r="AG2777" s="7"/>
      <c r="AH2777" s="7"/>
      <c r="AI2777" s="7"/>
      <c r="AJ2777" s="7"/>
      <c r="AK2777" s="7"/>
      <c r="AL2777" s="7"/>
      <c r="AM2777" s="7"/>
      <c r="AN2777" s="7"/>
      <c r="AO2777" s="7"/>
      <c r="AP2777" s="7"/>
      <c r="AQ2777" s="7"/>
      <c r="AR2777" s="7"/>
      <c r="AS2777" s="7"/>
      <c r="AT2777" s="7"/>
      <c r="AU2777" s="7"/>
      <c r="AV2777" s="7"/>
    </row>
    <row r="2778" spans="9:48" ht="14.25">
      <c r="I2778" s="7"/>
      <c r="J2778" s="7"/>
      <c r="K2778" s="7"/>
      <c r="L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7"/>
      <c r="AE2778" s="7"/>
      <c r="AF2778" s="7"/>
      <c r="AG2778" s="7"/>
      <c r="AH2778" s="7"/>
      <c r="AI2778" s="7"/>
      <c r="AJ2778" s="7"/>
      <c r="AK2778" s="7"/>
      <c r="AL2778" s="7"/>
      <c r="AM2778" s="7"/>
      <c r="AN2778" s="7"/>
      <c r="AO2778" s="7"/>
      <c r="AP2778" s="7"/>
      <c r="AQ2778" s="7"/>
      <c r="AR2778" s="7"/>
      <c r="AS2778" s="7"/>
      <c r="AT2778" s="7"/>
      <c r="AU2778" s="7"/>
      <c r="AV2778" s="7"/>
    </row>
    <row r="2779" spans="9:48" ht="14.25">
      <c r="I2779" s="7"/>
      <c r="J2779" s="7"/>
      <c r="K2779" s="7"/>
      <c r="L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7"/>
      <c r="AE2779" s="7"/>
      <c r="AF2779" s="7"/>
      <c r="AG2779" s="7"/>
      <c r="AH2779" s="7"/>
      <c r="AI2779" s="7"/>
      <c r="AJ2779" s="7"/>
      <c r="AK2779" s="7"/>
      <c r="AL2779" s="7"/>
      <c r="AM2779" s="7"/>
      <c r="AN2779" s="7"/>
      <c r="AO2779" s="7"/>
      <c r="AP2779" s="7"/>
      <c r="AQ2779" s="7"/>
      <c r="AR2779" s="7"/>
      <c r="AS2779" s="7"/>
      <c r="AT2779" s="7"/>
      <c r="AU2779" s="7"/>
      <c r="AV2779" s="7"/>
    </row>
    <row r="2780" spans="9:48" ht="14.25">
      <c r="I2780" s="7"/>
      <c r="J2780" s="7"/>
      <c r="K2780" s="7"/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7"/>
      <c r="AE2780" s="7"/>
      <c r="AF2780" s="7"/>
      <c r="AG2780" s="7"/>
      <c r="AH2780" s="7"/>
      <c r="AI2780" s="7"/>
      <c r="AJ2780" s="7"/>
      <c r="AK2780" s="7"/>
      <c r="AL2780" s="7"/>
      <c r="AM2780" s="7"/>
      <c r="AN2780" s="7"/>
      <c r="AO2780" s="7"/>
      <c r="AP2780" s="7"/>
      <c r="AQ2780" s="7"/>
      <c r="AR2780" s="7"/>
      <c r="AS2780" s="7"/>
      <c r="AT2780" s="7"/>
      <c r="AU2780" s="7"/>
      <c r="AV2780" s="7"/>
    </row>
    <row r="2781" spans="9:48" ht="14.25">
      <c r="I2781" s="7"/>
      <c r="J2781" s="7"/>
      <c r="K2781" s="7"/>
      <c r="L2781" s="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D2781" s="7"/>
      <c r="AE2781" s="7"/>
      <c r="AF2781" s="7"/>
      <c r="AG2781" s="7"/>
      <c r="AH2781" s="7"/>
      <c r="AI2781" s="7"/>
      <c r="AJ2781" s="7"/>
      <c r="AK2781" s="7"/>
      <c r="AL2781" s="7"/>
      <c r="AM2781" s="7"/>
      <c r="AN2781" s="7"/>
      <c r="AO2781" s="7"/>
      <c r="AP2781" s="7"/>
      <c r="AQ2781" s="7"/>
      <c r="AR2781" s="7"/>
      <c r="AS2781" s="7"/>
      <c r="AT2781" s="7"/>
      <c r="AU2781" s="7"/>
      <c r="AV2781" s="7"/>
    </row>
    <row r="2782" spans="9:48" ht="14.25">
      <c r="I2782" s="7"/>
      <c r="J2782" s="7"/>
      <c r="K2782" s="7"/>
      <c r="L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7"/>
      <c r="AE2782" s="7"/>
      <c r="AF2782" s="7"/>
      <c r="AG2782" s="7"/>
      <c r="AH2782" s="7"/>
      <c r="AI2782" s="7"/>
      <c r="AJ2782" s="7"/>
      <c r="AK2782" s="7"/>
      <c r="AL2782" s="7"/>
      <c r="AM2782" s="7"/>
      <c r="AN2782" s="7"/>
      <c r="AO2782" s="7"/>
      <c r="AP2782" s="7"/>
      <c r="AQ2782" s="7"/>
      <c r="AR2782" s="7"/>
      <c r="AS2782" s="7"/>
      <c r="AT2782" s="7"/>
      <c r="AU2782" s="7"/>
      <c r="AV2782" s="7"/>
    </row>
    <row r="2783" spans="9:48" ht="14.25">
      <c r="I2783" s="7"/>
      <c r="J2783" s="7"/>
      <c r="K2783" s="7"/>
      <c r="L2783" s="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D2783" s="7"/>
      <c r="AE2783" s="7"/>
      <c r="AF2783" s="7"/>
      <c r="AG2783" s="7"/>
      <c r="AH2783" s="7"/>
      <c r="AI2783" s="7"/>
      <c r="AJ2783" s="7"/>
      <c r="AK2783" s="7"/>
      <c r="AL2783" s="7"/>
      <c r="AM2783" s="7"/>
      <c r="AN2783" s="7"/>
      <c r="AO2783" s="7"/>
      <c r="AP2783" s="7"/>
      <c r="AQ2783" s="7"/>
      <c r="AR2783" s="7"/>
      <c r="AS2783" s="7"/>
      <c r="AT2783" s="7"/>
      <c r="AU2783" s="7"/>
      <c r="AV2783" s="7"/>
    </row>
    <row r="2784" spans="9:48" ht="14.25">
      <c r="I2784" s="7"/>
      <c r="J2784" s="7"/>
      <c r="K2784" s="7"/>
      <c r="L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7"/>
      <c r="AE2784" s="7"/>
      <c r="AF2784" s="7"/>
      <c r="AG2784" s="7"/>
      <c r="AH2784" s="7"/>
      <c r="AI2784" s="7"/>
      <c r="AJ2784" s="7"/>
      <c r="AK2784" s="7"/>
      <c r="AL2784" s="7"/>
      <c r="AM2784" s="7"/>
      <c r="AN2784" s="7"/>
      <c r="AO2784" s="7"/>
      <c r="AP2784" s="7"/>
      <c r="AQ2784" s="7"/>
      <c r="AR2784" s="7"/>
      <c r="AS2784" s="7"/>
      <c r="AT2784" s="7"/>
      <c r="AU2784" s="7"/>
      <c r="AV2784" s="7"/>
    </row>
    <row r="2785" spans="9:48" ht="14.25">
      <c r="I2785" s="7"/>
      <c r="J2785" s="7"/>
      <c r="K2785" s="7"/>
      <c r="L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7"/>
      <c r="AE2785" s="7"/>
      <c r="AF2785" s="7"/>
      <c r="AG2785" s="7"/>
      <c r="AH2785" s="7"/>
      <c r="AI2785" s="7"/>
      <c r="AJ2785" s="7"/>
      <c r="AK2785" s="7"/>
      <c r="AL2785" s="7"/>
      <c r="AM2785" s="7"/>
      <c r="AN2785" s="7"/>
      <c r="AO2785" s="7"/>
      <c r="AP2785" s="7"/>
      <c r="AQ2785" s="7"/>
      <c r="AR2785" s="7"/>
      <c r="AS2785" s="7"/>
      <c r="AT2785" s="7"/>
      <c r="AU2785" s="7"/>
      <c r="AV2785" s="7"/>
    </row>
    <row r="2786" spans="9:48" ht="14.25">
      <c r="I2786" s="7"/>
      <c r="J2786" s="7"/>
      <c r="K2786" s="7"/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7"/>
      <c r="AE2786" s="7"/>
      <c r="AF2786" s="7"/>
      <c r="AG2786" s="7"/>
      <c r="AH2786" s="7"/>
      <c r="AI2786" s="7"/>
      <c r="AJ2786" s="7"/>
      <c r="AK2786" s="7"/>
      <c r="AL2786" s="7"/>
      <c r="AM2786" s="7"/>
      <c r="AN2786" s="7"/>
      <c r="AO2786" s="7"/>
      <c r="AP2786" s="7"/>
      <c r="AQ2786" s="7"/>
      <c r="AR2786" s="7"/>
      <c r="AS2786" s="7"/>
      <c r="AT2786" s="7"/>
      <c r="AU2786" s="7"/>
      <c r="AV2786" s="7"/>
    </row>
    <row r="2787" spans="9:48" ht="14.25">
      <c r="I2787" s="7"/>
      <c r="J2787" s="7"/>
      <c r="K2787" s="7"/>
      <c r="L2787" s="7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7"/>
      <c r="AE2787" s="7"/>
      <c r="AF2787" s="7"/>
      <c r="AG2787" s="7"/>
      <c r="AH2787" s="7"/>
      <c r="AI2787" s="7"/>
      <c r="AJ2787" s="7"/>
      <c r="AK2787" s="7"/>
      <c r="AL2787" s="7"/>
      <c r="AM2787" s="7"/>
      <c r="AN2787" s="7"/>
      <c r="AO2787" s="7"/>
      <c r="AP2787" s="7"/>
      <c r="AQ2787" s="7"/>
      <c r="AR2787" s="7"/>
      <c r="AS2787" s="7"/>
      <c r="AT2787" s="7"/>
      <c r="AU2787" s="7"/>
      <c r="AV2787" s="7"/>
    </row>
    <row r="2788" spans="9:48" ht="14.25">
      <c r="I2788" s="7"/>
      <c r="J2788" s="7"/>
      <c r="K2788" s="7"/>
      <c r="L2788" s="7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7"/>
      <c r="AE2788" s="7"/>
      <c r="AF2788" s="7"/>
      <c r="AG2788" s="7"/>
      <c r="AH2788" s="7"/>
      <c r="AI2788" s="7"/>
      <c r="AJ2788" s="7"/>
      <c r="AK2788" s="7"/>
      <c r="AL2788" s="7"/>
      <c r="AM2788" s="7"/>
      <c r="AN2788" s="7"/>
      <c r="AO2788" s="7"/>
      <c r="AP2788" s="7"/>
      <c r="AQ2788" s="7"/>
      <c r="AR2788" s="7"/>
      <c r="AS2788" s="7"/>
      <c r="AT2788" s="7"/>
      <c r="AU2788" s="7"/>
      <c r="AV2788" s="7"/>
    </row>
    <row r="2789" spans="9:48" ht="14.25">
      <c r="I2789" s="7"/>
      <c r="J2789" s="7"/>
      <c r="K2789" s="7"/>
      <c r="L2789" s="7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  <c r="AA2789" s="7"/>
      <c r="AB2789" s="7"/>
      <c r="AC2789" s="7"/>
      <c r="AD2789" s="7"/>
      <c r="AE2789" s="7"/>
      <c r="AF2789" s="7"/>
      <c r="AG2789" s="7"/>
      <c r="AH2789" s="7"/>
      <c r="AI2789" s="7"/>
      <c r="AJ2789" s="7"/>
      <c r="AK2789" s="7"/>
      <c r="AL2789" s="7"/>
      <c r="AM2789" s="7"/>
      <c r="AN2789" s="7"/>
      <c r="AO2789" s="7"/>
      <c r="AP2789" s="7"/>
      <c r="AQ2789" s="7"/>
      <c r="AR2789" s="7"/>
      <c r="AS2789" s="7"/>
      <c r="AT2789" s="7"/>
      <c r="AU2789" s="7"/>
      <c r="AV2789" s="7"/>
    </row>
    <row r="2790" spans="9:48" ht="14.25">
      <c r="I2790" s="7"/>
      <c r="J2790" s="7"/>
      <c r="K2790" s="7"/>
      <c r="L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7"/>
      <c r="AE2790" s="7"/>
      <c r="AF2790" s="7"/>
      <c r="AG2790" s="7"/>
      <c r="AH2790" s="7"/>
      <c r="AI2790" s="7"/>
      <c r="AJ2790" s="7"/>
      <c r="AK2790" s="7"/>
      <c r="AL2790" s="7"/>
      <c r="AM2790" s="7"/>
      <c r="AN2790" s="7"/>
      <c r="AO2790" s="7"/>
      <c r="AP2790" s="7"/>
      <c r="AQ2790" s="7"/>
      <c r="AR2790" s="7"/>
      <c r="AS2790" s="7"/>
      <c r="AT2790" s="7"/>
      <c r="AU2790" s="7"/>
      <c r="AV2790" s="7"/>
    </row>
    <row r="2791" spans="9:48" ht="14.25">
      <c r="I2791" s="7"/>
      <c r="J2791" s="7"/>
      <c r="K2791" s="7"/>
      <c r="L2791" s="7"/>
      <c r="M2791" s="7"/>
      <c r="N2791" s="7"/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  <c r="AA2791" s="7"/>
      <c r="AB2791" s="7"/>
      <c r="AC2791" s="7"/>
      <c r="AD2791" s="7"/>
      <c r="AE2791" s="7"/>
      <c r="AF2791" s="7"/>
      <c r="AG2791" s="7"/>
      <c r="AH2791" s="7"/>
      <c r="AI2791" s="7"/>
      <c r="AJ2791" s="7"/>
      <c r="AK2791" s="7"/>
      <c r="AL2791" s="7"/>
      <c r="AM2791" s="7"/>
      <c r="AN2791" s="7"/>
      <c r="AO2791" s="7"/>
      <c r="AP2791" s="7"/>
      <c r="AQ2791" s="7"/>
      <c r="AR2791" s="7"/>
      <c r="AS2791" s="7"/>
      <c r="AT2791" s="7"/>
      <c r="AU2791" s="7"/>
      <c r="AV2791" s="7"/>
    </row>
    <row r="2792" spans="9:48" ht="14.25">
      <c r="I2792" s="7"/>
      <c r="J2792" s="7"/>
      <c r="K2792" s="7"/>
      <c r="L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7"/>
      <c r="AE2792" s="7"/>
      <c r="AF2792" s="7"/>
      <c r="AG2792" s="7"/>
      <c r="AH2792" s="7"/>
      <c r="AI2792" s="7"/>
      <c r="AJ2792" s="7"/>
      <c r="AK2792" s="7"/>
      <c r="AL2792" s="7"/>
      <c r="AM2792" s="7"/>
      <c r="AN2792" s="7"/>
      <c r="AO2792" s="7"/>
      <c r="AP2792" s="7"/>
      <c r="AQ2792" s="7"/>
      <c r="AR2792" s="7"/>
      <c r="AS2792" s="7"/>
      <c r="AT2792" s="7"/>
      <c r="AU2792" s="7"/>
      <c r="AV2792" s="7"/>
    </row>
    <row r="2793" spans="9:48" ht="14.25">
      <c r="I2793" s="7"/>
      <c r="J2793" s="7"/>
      <c r="K2793" s="7"/>
      <c r="L2793" s="7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  <c r="AA2793" s="7"/>
      <c r="AB2793" s="7"/>
      <c r="AC2793" s="7"/>
      <c r="AD2793" s="7"/>
      <c r="AE2793" s="7"/>
      <c r="AF2793" s="7"/>
      <c r="AG2793" s="7"/>
      <c r="AH2793" s="7"/>
      <c r="AI2793" s="7"/>
      <c r="AJ2793" s="7"/>
      <c r="AK2793" s="7"/>
      <c r="AL2793" s="7"/>
      <c r="AM2793" s="7"/>
      <c r="AN2793" s="7"/>
      <c r="AO2793" s="7"/>
      <c r="AP2793" s="7"/>
      <c r="AQ2793" s="7"/>
      <c r="AR2793" s="7"/>
      <c r="AS2793" s="7"/>
      <c r="AT2793" s="7"/>
      <c r="AU2793" s="7"/>
      <c r="AV2793" s="7"/>
    </row>
    <row r="2794" spans="9:48" ht="14.25">
      <c r="I2794" s="7"/>
      <c r="J2794" s="7"/>
      <c r="K2794" s="7"/>
      <c r="L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7"/>
      <c r="AE2794" s="7"/>
      <c r="AF2794" s="7"/>
      <c r="AG2794" s="7"/>
      <c r="AH2794" s="7"/>
      <c r="AI2794" s="7"/>
      <c r="AJ2794" s="7"/>
      <c r="AK2794" s="7"/>
      <c r="AL2794" s="7"/>
      <c r="AM2794" s="7"/>
      <c r="AN2794" s="7"/>
      <c r="AO2794" s="7"/>
      <c r="AP2794" s="7"/>
      <c r="AQ2794" s="7"/>
      <c r="AR2794" s="7"/>
      <c r="AS2794" s="7"/>
      <c r="AT2794" s="7"/>
      <c r="AU2794" s="7"/>
      <c r="AV2794" s="7"/>
    </row>
    <row r="2795" spans="9:48" ht="14.25">
      <c r="I2795" s="7"/>
      <c r="J2795" s="7"/>
      <c r="K2795" s="7"/>
      <c r="L2795" s="7"/>
      <c r="M2795" s="7"/>
      <c r="N2795" s="7"/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  <c r="AA2795" s="7"/>
      <c r="AB2795" s="7"/>
      <c r="AC2795" s="7"/>
      <c r="AD2795" s="7"/>
      <c r="AE2795" s="7"/>
      <c r="AF2795" s="7"/>
      <c r="AG2795" s="7"/>
      <c r="AH2795" s="7"/>
      <c r="AI2795" s="7"/>
      <c r="AJ2795" s="7"/>
      <c r="AK2795" s="7"/>
      <c r="AL2795" s="7"/>
      <c r="AM2795" s="7"/>
      <c r="AN2795" s="7"/>
      <c r="AO2795" s="7"/>
      <c r="AP2795" s="7"/>
      <c r="AQ2795" s="7"/>
      <c r="AR2795" s="7"/>
      <c r="AS2795" s="7"/>
      <c r="AT2795" s="7"/>
      <c r="AU2795" s="7"/>
      <c r="AV2795" s="7"/>
    </row>
    <row r="2796" spans="9:48" ht="14.25">
      <c r="I2796" s="7"/>
      <c r="J2796" s="7"/>
      <c r="K2796" s="7"/>
      <c r="L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7"/>
      <c r="AE2796" s="7"/>
      <c r="AF2796" s="7"/>
      <c r="AG2796" s="7"/>
      <c r="AH2796" s="7"/>
      <c r="AI2796" s="7"/>
      <c r="AJ2796" s="7"/>
      <c r="AK2796" s="7"/>
      <c r="AL2796" s="7"/>
      <c r="AM2796" s="7"/>
      <c r="AN2796" s="7"/>
      <c r="AO2796" s="7"/>
      <c r="AP2796" s="7"/>
      <c r="AQ2796" s="7"/>
      <c r="AR2796" s="7"/>
      <c r="AS2796" s="7"/>
      <c r="AT2796" s="7"/>
      <c r="AU2796" s="7"/>
      <c r="AV2796" s="7"/>
    </row>
    <row r="2797" spans="9:48" ht="14.25">
      <c r="I2797" s="7"/>
      <c r="J2797" s="7"/>
      <c r="K2797" s="7"/>
      <c r="L2797" s="7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  <c r="AB2797" s="7"/>
      <c r="AC2797" s="7"/>
      <c r="AD2797" s="7"/>
      <c r="AE2797" s="7"/>
      <c r="AF2797" s="7"/>
      <c r="AG2797" s="7"/>
      <c r="AH2797" s="7"/>
      <c r="AI2797" s="7"/>
      <c r="AJ2797" s="7"/>
      <c r="AK2797" s="7"/>
      <c r="AL2797" s="7"/>
      <c r="AM2797" s="7"/>
      <c r="AN2797" s="7"/>
      <c r="AO2797" s="7"/>
      <c r="AP2797" s="7"/>
      <c r="AQ2797" s="7"/>
      <c r="AR2797" s="7"/>
      <c r="AS2797" s="7"/>
      <c r="AT2797" s="7"/>
      <c r="AU2797" s="7"/>
      <c r="AV2797" s="7"/>
    </row>
    <row r="2798" spans="9:48" ht="14.25">
      <c r="I2798" s="7"/>
      <c r="J2798" s="7"/>
      <c r="K2798" s="7"/>
      <c r="L2798" s="7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7"/>
      <c r="AE2798" s="7"/>
      <c r="AF2798" s="7"/>
      <c r="AG2798" s="7"/>
      <c r="AH2798" s="7"/>
      <c r="AI2798" s="7"/>
      <c r="AJ2798" s="7"/>
      <c r="AK2798" s="7"/>
      <c r="AL2798" s="7"/>
      <c r="AM2798" s="7"/>
      <c r="AN2798" s="7"/>
      <c r="AO2798" s="7"/>
      <c r="AP2798" s="7"/>
      <c r="AQ2798" s="7"/>
      <c r="AR2798" s="7"/>
      <c r="AS2798" s="7"/>
      <c r="AT2798" s="7"/>
      <c r="AU2798" s="7"/>
      <c r="AV2798" s="7"/>
    </row>
    <row r="2799" spans="9:48" ht="14.25">
      <c r="I2799" s="7"/>
      <c r="J2799" s="7"/>
      <c r="K2799" s="7"/>
      <c r="L2799" s="7"/>
      <c r="M2799" s="7"/>
      <c r="N2799" s="7"/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  <c r="AA2799" s="7"/>
      <c r="AB2799" s="7"/>
      <c r="AC2799" s="7"/>
      <c r="AD2799" s="7"/>
      <c r="AE2799" s="7"/>
      <c r="AF2799" s="7"/>
      <c r="AG2799" s="7"/>
      <c r="AH2799" s="7"/>
      <c r="AI2799" s="7"/>
      <c r="AJ2799" s="7"/>
      <c r="AK2799" s="7"/>
      <c r="AL2799" s="7"/>
      <c r="AM2799" s="7"/>
      <c r="AN2799" s="7"/>
      <c r="AO2799" s="7"/>
      <c r="AP2799" s="7"/>
      <c r="AQ2799" s="7"/>
      <c r="AR2799" s="7"/>
      <c r="AS2799" s="7"/>
      <c r="AT2799" s="7"/>
      <c r="AU2799" s="7"/>
      <c r="AV2799" s="7"/>
    </row>
    <row r="2800" spans="9:48" ht="14.25">
      <c r="I2800" s="7"/>
      <c r="J2800" s="7"/>
      <c r="K2800" s="7"/>
      <c r="L2800" s="7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7"/>
      <c r="AE2800" s="7"/>
      <c r="AF2800" s="7"/>
      <c r="AG2800" s="7"/>
      <c r="AH2800" s="7"/>
      <c r="AI2800" s="7"/>
      <c r="AJ2800" s="7"/>
      <c r="AK2800" s="7"/>
      <c r="AL2800" s="7"/>
      <c r="AM2800" s="7"/>
      <c r="AN2800" s="7"/>
      <c r="AO2800" s="7"/>
      <c r="AP2800" s="7"/>
      <c r="AQ2800" s="7"/>
      <c r="AR2800" s="7"/>
      <c r="AS2800" s="7"/>
      <c r="AT2800" s="7"/>
      <c r="AU2800" s="7"/>
      <c r="AV2800" s="7"/>
    </row>
    <row r="2801" spans="9:48" ht="14.25">
      <c r="I2801" s="7"/>
      <c r="J2801" s="7"/>
      <c r="K2801" s="7"/>
      <c r="L2801" s="7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  <c r="AA2801" s="7"/>
      <c r="AB2801" s="7"/>
      <c r="AC2801" s="7"/>
      <c r="AD2801" s="7"/>
      <c r="AE2801" s="7"/>
      <c r="AF2801" s="7"/>
      <c r="AG2801" s="7"/>
      <c r="AH2801" s="7"/>
      <c r="AI2801" s="7"/>
      <c r="AJ2801" s="7"/>
      <c r="AK2801" s="7"/>
      <c r="AL2801" s="7"/>
      <c r="AM2801" s="7"/>
      <c r="AN2801" s="7"/>
      <c r="AO2801" s="7"/>
      <c r="AP2801" s="7"/>
      <c r="AQ2801" s="7"/>
      <c r="AR2801" s="7"/>
      <c r="AS2801" s="7"/>
      <c r="AT2801" s="7"/>
      <c r="AU2801" s="7"/>
      <c r="AV2801" s="7"/>
    </row>
    <row r="2802" spans="9:48" ht="14.25"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7"/>
      <c r="AE2802" s="7"/>
      <c r="AF2802" s="7"/>
      <c r="AG2802" s="7"/>
      <c r="AH2802" s="7"/>
      <c r="AI2802" s="7"/>
      <c r="AJ2802" s="7"/>
      <c r="AK2802" s="7"/>
      <c r="AL2802" s="7"/>
      <c r="AM2802" s="7"/>
      <c r="AN2802" s="7"/>
      <c r="AO2802" s="7"/>
      <c r="AP2802" s="7"/>
      <c r="AQ2802" s="7"/>
      <c r="AR2802" s="7"/>
      <c r="AS2802" s="7"/>
      <c r="AT2802" s="7"/>
      <c r="AU2802" s="7"/>
      <c r="AV2802" s="7"/>
    </row>
    <row r="2803" spans="9:48" ht="14.25">
      <c r="I2803" s="7"/>
      <c r="J2803" s="7"/>
      <c r="K2803" s="7"/>
      <c r="L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  <c r="AA2803" s="7"/>
      <c r="AB2803" s="7"/>
      <c r="AC2803" s="7"/>
      <c r="AD2803" s="7"/>
      <c r="AE2803" s="7"/>
      <c r="AF2803" s="7"/>
      <c r="AG2803" s="7"/>
      <c r="AH2803" s="7"/>
      <c r="AI2803" s="7"/>
      <c r="AJ2803" s="7"/>
      <c r="AK2803" s="7"/>
      <c r="AL2803" s="7"/>
      <c r="AM2803" s="7"/>
      <c r="AN2803" s="7"/>
      <c r="AO2803" s="7"/>
      <c r="AP2803" s="7"/>
      <c r="AQ2803" s="7"/>
      <c r="AR2803" s="7"/>
      <c r="AS2803" s="7"/>
      <c r="AT2803" s="7"/>
      <c r="AU2803" s="7"/>
      <c r="AV2803" s="7"/>
    </row>
    <row r="2804" spans="9:48" ht="14.25">
      <c r="I2804" s="7"/>
      <c r="J2804" s="7"/>
      <c r="K2804" s="7"/>
      <c r="L2804" s="7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7"/>
      <c r="AE2804" s="7"/>
      <c r="AF2804" s="7"/>
      <c r="AG2804" s="7"/>
      <c r="AH2804" s="7"/>
      <c r="AI2804" s="7"/>
      <c r="AJ2804" s="7"/>
      <c r="AK2804" s="7"/>
      <c r="AL2804" s="7"/>
      <c r="AM2804" s="7"/>
      <c r="AN2804" s="7"/>
      <c r="AO2804" s="7"/>
      <c r="AP2804" s="7"/>
      <c r="AQ2804" s="7"/>
      <c r="AR2804" s="7"/>
      <c r="AS2804" s="7"/>
      <c r="AT2804" s="7"/>
      <c r="AU2804" s="7"/>
      <c r="AV2804" s="7"/>
    </row>
    <row r="2805" spans="9:48" ht="14.25">
      <c r="I2805" s="7"/>
      <c r="J2805" s="7"/>
      <c r="K2805" s="7"/>
      <c r="L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  <c r="AB2805" s="7"/>
      <c r="AC2805" s="7"/>
      <c r="AD2805" s="7"/>
      <c r="AE2805" s="7"/>
      <c r="AF2805" s="7"/>
      <c r="AG2805" s="7"/>
      <c r="AH2805" s="7"/>
      <c r="AI2805" s="7"/>
      <c r="AJ2805" s="7"/>
      <c r="AK2805" s="7"/>
      <c r="AL2805" s="7"/>
      <c r="AM2805" s="7"/>
      <c r="AN2805" s="7"/>
      <c r="AO2805" s="7"/>
      <c r="AP2805" s="7"/>
      <c r="AQ2805" s="7"/>
      <c r="AR2805" s="7"/>
      <c r="AS2805" s="7"/>
      <c r="AT2805" s="7"/>
      <c r="AU2805" s="7"/>
      <c r="AV2805" s="7"/>
    </row>
    <row r="2806" spans="9:48" ht="14.25">
      <c r="I2806" s="7"/>
      <c r="J2806" s="7"/>
      <c r="K2806" s="7"/>
      <c r="L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7"/>
      <c r="AE2806" s="7"/>
      <c r="AF2806" s="7"/>
      <c r="AG2806" s="7"/>
      <c r="AH2806" s="7"/>
      <c r="AI2806" s="7"/>
      <c r="AJ2806" s="7"/>
      <c r="AK2806" s="7"/>
      <c r="AL2806" s="7"/>
      <c r="AM2806" s="7"/>
      <c r="AN2806" s="7"/>
      <c r="AO2806" s="7"/>
      <c r="AP2806" s="7"/>
      <c r="AQ2806" s="7"/>
      <c r="AR2806" s="7"/>
      <c r="AS2806" s="7"/>
      <c r="AT2806" s="7"/>
      <c r="AU2806" s="7"/>
      <c r="AV2806" s="7"/>
    </row>
    <row r="2807" spans="9:48" ht="14.25">
      <c r="I2807" s="7"/>
      <c r="J2807" s="7"/>
      <c r="K2807" s="7"/>
      <c r="L2807" s="7"/>
      <c r="M2807" s="7"/>
      <c r="N2807" s="7"/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  <c r="AA2807" s="7"/>
      <c r="AB2807" s="7"/>
      <c r="AC2807" s="7"/>
      <c r="AD2807" s="7"/>
      <c r="AE2807" s="7"/>
      <c r="AF2807" s="7"/>
      <c r="AG2807" s="7"/>
      <c r="AH2807" s="7"/>
      <c r="AI2807" s="7"/>
      <c r="AJ2807" s="7"/>
      <c r="AK2807" s="7"/>
      <c r="AL2807" s="7"/>
      <c r="AM2807" s="7"/>
      <c r="AN2807" s="7"/>
      <c r="AO2807" s="7"/>
      <c r="AP2807" s="7"/>
      <c r="AQ2807" s="7"/>
      <c r="AR2807" s="7"/>
      <c r="AS2807" s="7"/>
      <c r="AT2807" s="7"/>
      <c r="AU2807" s="7"/>
      <c r="AV2807" s="7"/>
    </row>
    <row r="2808" spans="9:48" ht="14.25">
      <c r="I2808" s="7"/>
      <c r="J2808" s="7"/>
      <c r="K2808" s="7"/>
      <c r="L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7"/>
      <c r="AE2808" s="7"/>
      <c r="AF2808" s="7"/>
      <c r="AG2808" s="7"/>
      <c r="AH2808" s="7"/>
      <c r="AI2808" s="7"/>
      <c r="AJ2808" s="7"/>
      <c r="AK2808" s="7"/>
      <c r="AL2808" s="7"/>
      <c r="AM2808" s="7"/>
      <c r="AN2808" s="7"/>
      <c r="AO2808" s="7"/>
      <c r="AP2808" s="7"/>
      <c r="AQ2808" s="7"/>
      <c r="AR2808" s="7"/>
      <c r="AS2808" s="7"/>
      <c r="AT2808" s="7"/>
      <c r="AU2808" s="7"/>
      <c r="AV2808" s="7"/>
    </row>
    <row r="2809" spans="9:48" ht="14.25">
      <c r="I2809" s="7"/>
      <c r="J2809" s="7"/>
      <c r="K2809" s="7"/>
      <c r="L2809" s="7"/>
      <c r="M2809" s="7"/>
      <c r="N2809" s="7"/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  <c r="AA2809" s="7"/>
      <c r="AB2809" s="7"/>
      <c r="AC2809" s="7"/>
      <c r="AD2809" s="7"/>
      <c r="AE2809" s="7"/>
      <c r="AF2809" s="7"/>
      <c r="AG2809" s="7"/>
      <c r="AH2809" s="7"/>
      <c r="AI2809" s="7"/>
      <c r="AJ2809" s="7"/>
      <c r="AK2809" s="7"/>
      <c r="AL2809" s="7"/>
      <c r="AM2809" s="7"/>
      <c r="AN2809" s="7"/>
      <c r="AO2809" s="7"/>
      <c r="AP2809" s="7"/>
      <c r="AQ2809" s="7"/>
      <c r="AR2809" s="7"/>
      <c r="AS2809" s="7"/>
      <c r="AT2809" s="7"/>
      <c r="AU2809" s="7"/>
      <c r="AV2809" s="7"/>
    </row>
    <row r="2810" spans="9:48" ht="14.25">
      <c r="I2810" s="7"/>
      <c r="J2810" s="7"/>
      <c r="K2810" s="7"/>
      <c r="L2810" s="7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  <c r="AB2810" s="7"/>
      <c r="AC2810" s="7"/>
      <c r="AD2810" s="7"/>
      <c r="AE2810" s="7"/>
      <c r="AF2810" s="7"/>
      <c r="AG2810" s="7"/>
      <c r="AH2810" s="7"/>
      <c r="AI2810" s="7"/>
      <c r="AJ2810" s="7"/>
      <c r="AK2810" s="7"/>
      <c r="AL2810" s="7"/>
      <c r="AM2810" s="7"/>
      <c r="AN2810" s="7"/>
      <c r="AO2810" s="7"/>
      <c r="AP2810" s="7"/>
      <c r="AQ2810" s="7"/>
      <c r="AR2810" s="7"/>
      <c r="AS2810" s="7"/>
      <c r="AT2810" s="7"/>
      <c r="AU2810" s="7"/>
      <c r="AV2810" s="7"/>
    </row>
    <row r="2811" spans="9:48" ht="14.25">
      <c r="I2811" s="7"/>
      <c r="J2811" s="7"/>
      <c r="K2811" s="7"/>
      <c r="L2811" s="7"/>
      <c r="M2811" s="7"/>
      <c r="N2811" s="7"/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  <c r="AA2811" s="7"/>
      <c r="AB2811" s="7"/>
      <c r="AC2811" s="7"/>
      <c r="AD2811" s="7"/>
      <c r="AE2811" s="7"/>
      <c r="AF2811" s="7"/>
      <c r="AG2811" s="7"/>
      <c r="AH2811" s="7"/>
      <c r="AI2811" s="7"/>
      <c r="AJ2811" s="7"/>
      <c r="AK2811" s="7"/>
      <c r="AL2811" s="7"/>
      <c r="AM2811" s="7"/>
      <c r="AN2811" s="7"/>
      <c r="AO2811" s="7"/>
      <c r="AP2811" s="7"/>
      <c r="AQ2811" s="7"/>
      <c r="AR2811" s="7"/>
      <c r="AS2811" s="7"/>
      <c r="AT2811" s="7"/>
      <c r="AU2811" s="7"/>
      <c r="AV2811" s="7"/>
    </row>
    <row r="2812" spans="9:48" ht="14.25">
      <c r="I2812" s="7"/>
      <c r="J2812" s="7"/>
      <c r="K2812" s="7"/>
      <c r="L2812" s="7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  <c r="AA2812" s="7"/>
      <c r="AB2812" s="7"/>
      <c r="AC2812" s="7"/>
      <c r="AD2812" s="7"/>
      <c r="AE2812" s="7"/>
      <c r="AF2812" s="7"/>
      <c r="AG2812" s="7"/>
      <c r="AH2812" s="7"/>
      <c r="AI2812" s="7"/>
      <c r="AJ2812" s="7"/>
      <c r="AK2812" s="7"/>
      <c r="AL2812" s="7"/>
      <c r="AM2812" s="7"/>
      <c r="AN2812" s="7"/>
      <c r="AO2812" s="7"/>
      <c r="AP2812" s="7"/>
      <c r="AQ2812" s="7"/>
      <c r="AR2812" s="7"/>
      <c r="AS2812" s="7"/>
      <c r="AT2812" s="7"/>
      <c r="AU2812" s="7"/>
      <c r="AV2812" s="7"/>
    </row>
    <row r="2813" spans="9:48" ht="14.25">
      <c r="I2813" s="7"/>
      <c r="J2813" s="7"/>
      <c r="K2813" s="7"/>
      <c r="L2813" s="7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  <c r="AA2813" s="7"/>
      <c r="AB2813" s="7"/>
      <c r="AC2813" s="7"/>
      <c r="AD2813" s="7"/>
      <c r="AE2813" s="7"/>
      <c r="AF2813" s="7"/>
      <c r="AG2813" s="7"/>
      <c r="AH2813" s="7"/>
      <c r="AI2813" s="7"/>
      <c r="AJ2813" s="7"/>
      <c r="AK2813" s="7"/>
      <c r="AL2813" s="7"/>
      <c r="AM2813" s="7"/>
      <c r="AN2813" s="7"/>
      <c r="AO2813" s="7"/>
      <c r="AP2813" s="7"/>
      <c r="AQ2813" s="7"/>
      <c r="AR2813" s="7"/>
      <c r="AS2813" s="7"/>
      <c r="AT2813" s="7"/>
      <c r="AU2813" s="7"/>
      <c r="AV2813" s="7"/>
    </row>
    <row r="2814" spans="9:48" ht="14.25">
      <c r="I2814" s="7"/>
      <c r="J2814" s="7"/>
      <c r="K2814" s="7"/>
      <c r="L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7"/>
      <c r="AE2814" s="7"/>
      <c r="AF2814" s="7"/>
      <c r="AG2814" s="7"/>
      <c r="AH2814" s="7"/>
      <c r="AI2814" s="7"/>
      <c r="AJ2814" s="7"/>
      <c r="AK2814" s="7"/>
      <c r="AL2814" s="7"/>
      <c r="AM2814" s="7"/>
      <c r="AN2814" s="7"/>
      <c r="AO2814" s="7"/>
      <c r="AP2814" s="7"/>
      <c r="AQ2814" s="7"/>
      <c r="AR2814" s="7"/>
      <c r="AS2814" s="7"/>
      <c r="AT2814" s="7"/>
      <c r="AU2814" s="7"/>
      <c r="AV2814" s="7"/>
    </row>
    <row r="2815" spans="9:48" ht="14.25">
      <c r="I2815" s="7"/>
      <c r="J2815" s="7"/>
      <c r="K2815" s="7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  <c r="AG2815" s="7"/>
      <c r="AH2815" s="7"/>
      <c r="AI2815" s="7"/>
      <c r="AJ2815" s="7"/>
      <c r="AK2815" s="7"/>
      <c r="AL2815" s="7"/>
      <c r="AM2815" s="7"/>
      <c r="AN2815" s="7"/>
      <c r="AO2815" s="7"/>
      <c r="AP2815" s="7"/>
      <c r="AQ2815" s="7"/>
      <c r="AR2815" s="7"/>
      <c r="AS2815" s="7"/>
      <c r="AT2815" s="7"/>
      <c r="AU2815" s="7"/>
      <c r="AV2815" s="7"/>
    </row>
    <row r="2816" spans="9:48" ht="14.25">
      <c r="I2816" s="7"/>
      <c r="J2816" s="7"/>
      <c r="K2816" s="7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7"/>
      <c r="AE2816" s="7"/>
      <c r="AF2816" s="7"/>
      <c r="AG2816" s="7"/>
      <c r="AH2816" s="7"/>
      <c r="AI2816" s="7"/>
      <c r="AJ2816" s="7"/>
      <c r="AK2816" s="7"/>
      <c r="AL2816" s="7"/>
      <c r="AM2816" s="7"/>
      <c r="AN2816" s="7"/>
      <c r="AO2816" s="7"/>
      <c r="AP2816" s="7"/>
      <c r="AQ2816" s="7"/>
      <c r="AR2816" s="7"/>
      <c r="AS2816" s="7"/>
      <c r="AT2816" s="7"/>
      <c r="AU2816" s="7"/>
      <c r="AV2816" s="7"/>
    </row>
    <row r="2817" spans="9:48" ht="14.25">
      <c r="I2817" s="7"/>
      <c r="J2817" s="7"/>
      <c r="K2817" s="7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  <c r="AG2817" s="7"/>
      <c r="AH2817" s="7"/>
      <c r="AI2817" s="7"/>
      <c r="AJ2817" s="7"/>
      <c r="AK2817" s="7"/>
      <c r="AL2817" s="7"/>
      <c r="AM2817" s="7"/>
      <c r="AN2817" s="7"/>
      <c r="AO2817" s="7"/>
      <c r="AP2817" s="7"/>
      <c r="AQ2817" s="7"/>
      <c r="AR2817" s="7"/>
      <c r="AS2817" s="7"/>
      <c r="AT2817" s="7"/>
      <c r="AU2817" s="7"/>
      <c r="AV2817" s="7"/>
    </row>
    <row r="2818" spans="9:48" ht="14.25">
      <c r="I2818" s="7"/>
      <c r="J2818" s="7"/>
      <c r="K2818" s="7"/>
      <c r="L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7"/>
      <c r="AE2818" s="7"/>
      <c r="AF2818" s="7"/>
      <c r="AG2818" s="7"/>
      <c r="AH2818" s="7"/>
      <c r="AI2818" s="7"/>
      <c r="AJ2818" s="7"/>
      <c r="AK2818" s="7"/>
      <c r="AL2818" s="7"/>
      <c r="AM2818" s="7"/>
      <c r="AN2818" s="7"/>
      <c r="AO2818" s="7"/>
      <c r="AP2818" s="7"/>
      <c r="AQ2818" s="7"/>
      <c r="AR2818" s="7"/>
      <c r="AS2818" s="7"/>
      <c r="AT2818" s="7"/>
      <c r="AU2818" s="7"/>
      <c r="AV2818" s="7"/>
    </row>
    <row r="2819" spans="9:48" ht="14.25">
      <c r="I2819" s="7"/>
      <c r="J2819" s="7"/>
      <c r="K2819" s="7"/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7"/>
      <c r="AE2819" s="7"/>
      <c r="AF2819" s="7"/>
      <c r="AG2819" s="7"/>
      <c r="AH2819" s="7"/>
      <c r="AI2819" s="7"/>
      <c r="AJ2819" s="7"/>
      <c r="AK2819" s="7"/>
      <c r="AL2819" s="7"/>
      <c r="AM2819" s="7"/>
      <c r="AN2819" s="7"/>
      <c r="AO2819" s="7"/>
      <c r="AP2819" s="7"/>
      <c r="AQ2819" s="7"/>
      <c r="AR2819" s="7"/>
      <c r="AS2819" s="7"/>
      <c r="AT2819" s="7"/>
      <c r="AU2819" s="7"/>
      <c r="AV2819" s="7"/>
    </row>
    <row r="2820" spans="9:48" ht="14.25">
      <c r="I2820" s="7"/>
      <c r="J2820" s="7"/>
      <c r="K2820" s="7"/>
      <c r="L2820" s="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D2820" s="7"/>
      <c r="AE2820" s="7"/>
      <c r="AF2820" s="7"/>
      <c r="AG2820" s="7"/>
      <c r="AH2820" s="7"/>
      <c r="AI2820" s="7"/>
      <c r="AJ2820" s="7"/>
      <c r="AK2820" s="7"/>
      <c r="AL2820" s="7"/>
      <c r="AM2820" s="7"/>
      <c r="AN2820" s="7"/>
      <c r="AO2820" s="7"/>
      <c r="AP2820" s="7"/>
      <c r="AQ2820" s="7"/>
      <c r="AR2820" s="7"/>
      <c r="AS2820" s="7"/>
      <c r="AT2820" s="7"/>
      <c r="AU2820" s="7"/>
      <c r="AV2820" s="7"/>
    </row>
    <row r="2821" spans="9:48" ht="14.25">
      <c r="I2821" s="7"/>
      <c r="J2821" s="7"/>
      <c r="K2821" s="7"/>
      <c r="L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D2821" s="7"/>
      <c r="AE2821" s="7"/>
      <c r="AF2821" s="7"/>
      <c r="AG2821" s="7"/>
      <c r="AH2821" s="7"/>
      <c r="AI2821" s="7"/>
      <c r="AJ2821" s="7"/>
      <c r="AK2821" s="7"/>
      <c r="AL2821" s="7"/>
      <c r="AM2821" s="7"/>
      <c r="AN2821" s="7"/>
      <c r="AO2821" s="7"/>
      <c r="AP2821" s="7"/>
      <c r="AQ2821" s="7"/>
      <c r="AR2821" s="7"/>
      <c r="AS2821" s="7"/>
      <c r="AT2821" s="7"/>
      <c r="AU2821" s="7"/>
      <c r="AV2821" s="7"/>
    </row>
    <row r="2822" spans="9:48" ht="14.25">
      <c r="I2822" s="7"/>
      <c r="J2822" s="7"/>
      <c r="K2822" s="7"/>
      <c r="L2822" s="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D2822" s="7"/>
      <c r="AE2822" s="7"/>
      <c r="AF2822" s="7"/>
      <c r="AG2822" s="7"/>
      <c r="AH2822" s="7"/>
      <c r="AI2822" s="7"/>
      <c r="AJ2822" s="7"/>
      <c r="AK2822" s="7"/>
      <c r="AL2822" s="7"/>
      <c r="AM2822" s="7"/>
      <c r="AN2822" s="7"/>
      <c r="AO2822" s="7"/>
      <c r="AP2822" s="7"/>
      <c r="AQ2822" s="7"/>
      <c r="AR2822" s="7"/>
      <c r="AS2822" s="7"/>
      <c r="AT2822" s="7"/>
      <c r="AU2822" s="7"/>
      <c r="AV2822" s="7"/>
    </row>
    <row r="2823" spans="9:48" ht="14.25">
      <c r="I2823" s="7"/>
      <c r="J2823" s="7"/>
      <c r="K2823" s="7"/>
      <c r="L2823" s="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D2823" s="7"/>
      <c r="AE2823" s="7"/>
      <c r="AF2823" s="7"/>
      <c r="AG2823" s="7"/>
      <c r="AH2823" s="7"/>
      <c r="AI2823" s="7"/>
      <c r="AJ2823" s="7"/>
      <c r="AK2823" s="7"/>
      <c r="AL2823" s="7"/>
      <c r="AM2823" s="7"/>
      <c r="AN2823" s="7"/>
      <c r="AO2823" s="7"/>
      <c r="AP2823" s="7"/>
      <c r="AQ2823" s="7"/>
      <c r="AR2823" s="7"/>
      <c r="AS2823" s="7"/>
      <c r="AT2823" s="7"/>
      <c r="AU2823" s="7"/>
      <c r="AV2823" s="7"/>
    </row>
    <row r="2824" spans="9:48" ht="14.25">
      <c r="I2824" s="7"/>
      <c r="J2824" s="7"/>
      <c r="K2824" s="7"/>
      <c r="L2824" s="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D2824" s="7"/>
      <c r="AE2824" s="7"/>
      <c r="AF2824" s="7"/>
      <c r="AG2824" s="7"/>
      <c r="AH2824" s="7"/>
      <c r="AI2824" s="7"/>
      <c r="AJ2824" s="7"/>
      <c r="AK2824" s="7"/>
      <c r="AL2824" s="7"/>
      <c r="AM2824" s="7"/>
      <c r="AN2824" s="7"/>
      <c r="AO2824" s="7"/>
      <c r="AP2824" s="7"/>
      <c r="AQ2824" s="7"/>
      <c r="AR2824" s="7"/>
      <c r="AS2824" s="7"/>
      <c r="AT2824" s="7"/>
      <c r="AU2824" s="7"/>
      <c r="AV2824" s="7"/>
    </row>
    <row r="2825" spans="9:48" ht="14.25">
      <c r="I2825" s="7"/>
      <c r="J2825" s="7"/>
      <c r="K2825" s="7"/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7"/>
      <c r="AE2825" s="7"/>
      <c r="AF2825" s="7"/>
      <c r="AG2825" s="7"/>
      <c r="AH2825" s="7"/>
      <c r="AI2825" s="7"/>
      <c r="AJ2825" s="7"/>
      <c r="AK2825" s="7"/>
      <c r="AL2825" s="7"/>
      <c r="AM2825" s="7"/>
      <c r="AN2825" s="7"/>
      <c r="AO2825" s="7"/>
      <c r="AP2825" s="7"/>
      <c r="AQ2825" s="7"/>
      <c r="AR2825" s="7"/>
      <c r="AS2825" s="7"/>
      <c r="AT2825" s="7"/>
      <c r="AU2825" s="7"/>
      <c r="AV2825" s="7"/>
    </row>
    <row r="2826" spans="9:48" ht="14.25">
      <c r="I2826" s="7"/>
      <c r="J2826" s="7"/>
      <c r="K2826" s="7"/>
      <c r="L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7"/>
      <c r="AE2826" s="7"/>
      <c r="AF2826" s="7"/>
      <c r="AG2826" s="7"/>
      <c r="AH2826" s="7"/>
      <c r="AI2826" s="7"/>
      <c r="AJ2826" s="7"/>
      <c r="AK2826" s="7"/>
      <c r="AL2826" s="7"/>
      <c r="AM2826" s="7"/>
      <c r="AN2826" s="7"/>
      <c r="AO2826" s="7"/>
      <c r="AP2826" s="7"/>
      <c r="AQ2826" s="7"/>
      <c r="AR2826" s="7"/>
      <c r="AS2826" s="7"/>
      <c r="AT2826" s="7"/>
      <c r="AU2826" s="7"/>
      <c r="AV2826" s="7"/>
    </row>
    <row r="2827" spans="9:48" ht="14.25">
      <c r="I2827" s="7"/>
      <c r="J2827" s="7"/>
      <c r="K2827" s="7"/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7"/>
      <c r="AE2827" s="7"/>
      <c r="AF2827" s="7"/>
      <c r="AG2827" s="7"/>
      <c r="AH2827" s="7"/>
      <c r="AI2827" s="7"/>
      <c r="AJ2827" s="7"/>
      <c r="AK2827" s="7"/>
      <c r="AL2827" s="7"/>
      <c r="AM2827" s="7"/>
      <c r="AN2827" s="7"/>
      <c r="AO2827" s="7"/>
      <c r="AP2827" s="7"/>
      <c r="AQ2827" s="7"/>
      <c r="AR2827" s="7"/>
      <c r="AS2827" s="7"/>
      <c r="AT2827" s="7"/>
      <c r="AU2827" s="7"/>
      <c r="AV2827" s="7"/>
    </row>
    <row r="2828" spans="9:48" ht="14.25">
      <c r="I2828" s="7"/>
      <c r="J2828" s="7"/>
      <c r="K2828" s="7"/>
      <c r="L2828" s="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D2828" s="7"/>
      <c r="AE2828" s="7"/>
      <c r="AF2828" s="7"/>
      <c r="AG2828" s="7"/>
      <c r="AH2828" s="7"/>
      <c r="AI2828" s="7"/>
      <c r="AJ2828" s="7"/>
      <c r="AK2828" s="7"/>
      <c r="AL2828" s="7"/>
      <c r="AM2828" s="7"/>
      <c r="AN2828" s="7"/>
      <c r="AO2828" s="7"/>
      <c r="AP2828" s="7"/>
      <c r="AQ2828" s="7"/>
      <c r="AR2828" s="7"/>
      <c r="AS2828" s="7"/>
      <c r="AT2828" s="7"/>
      <c r="AU2828" s="7"/>
      <c r="AV2828" s="7"/>
    </row>
    <row r="2829" spans="9:48" ht="14.25">
      <c r="I2829" s="7"/>
      <c r="J2829" s="7"/>
      <c r="K2829" s="7"/>
      <c r="L2829" s="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D2829" s="7"/>
      <c r="AE2829" s="7"/>
      <c r="AF2829" s="7"/>
      <c r="AG2829" s="7"/>
      <c r="AH2829" s="7"/>
      <c r="AI2829" s="7"/>
      <c r="AJ2829" s="7"/>
      <c r="AK2829" s="7"/>
      <c r="AL2829" s="7"/>
      <c r="AM2829" s="7"/>
      <c r="AN2829" s="7"/>
      <c r="AO2829" s="7"/>
      <c r="AP2829" s="7"/>
      <c r="AQ2829" s="7"/>
      <c r="AR2829" s="7"/>
      <c r="AS2829" s="7"/>
      <c r="AT2829" s="7"/>
      <c r="AU2829" s="7"/>
      <c r="AV2829" s="7"/>
    </row>
    <row r="2830" spans="9:48" ht="14.25">
      <c r="I2830" s="7"/>
      <c r="J2830" s="7"/>
      <c r="K2830" s="7"/>
      <c r="L2830" s="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D2830" s="7"/>
      <c r="AE2830" s="7"/>
      <c r="AF2830" s="7"/>
      <c r="AG2830" s="7"/>
      <c r="AH2830" s="7"/>
      <c r="AI2830" s="7"/>
      <c r="AJ2830" s="7"/>
      <c r="AK2830" s="7"/>
      <c r="AL2830" s="7"/>
      <c r="AM2830" s="7"/>
      <c r="AN2830" s="7"/>
      <c r="AO2830" s="7"/>
      <c r="AP2830" s="7"/>
      <c r="AQ2830" s="7"/>
      <c r="AR2830" s="7"/>
      <c r="AS2830" s="7"/>
      <c r="AT2830" s="7"/>
      <c r="AU2830" s="7"/>
      <c r="AV2830" s="7"/>
    </row>
    <row r="2831" spans="9:48" ht="14.25">
      <c r="I2831" s="7"/>
      <c r="J2831" s="7"/>
      <c r="K2831" s="7"/>
      <c r="L2831" s="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D2831" s="7"/>
      <c r="AE2831" s="7"/>
      <c r="AF2831" s="7"/>
      <c r="AG2831" s="7"/>
      <c r="AH2831" s="7"/>
      <c r="AI2831" s="7"/>
      <c r="AJ2831" s="7"/>
      <c r="AK2831" s="7"/>
      <c r="AL2831" s="7"/>
      <c r="AM2831" s="7"/>
      <c r="AN2831" s="7"/>
      <c r="AO2831" s="7"/>
      <c r="AP2831" s="7"/>
      <c r="AQ2831" s="7"/>
      <c r="AR2831" s="7"/>
      <c r="AS2831" s="7"/>
      <c r="AT2831" s="7"/>
      <c r="AU2831" s="7"/>
      <c r="AV2831" s="7"/>
    </row>
    <row r="2832" spans="9:48" ht="14.25">
      <c r="I2832" s="7"/>
      <c r="J2832" s="7"/>
      <c r="K2832" s="7"/>
      <c r="L2832" s="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D2832" s="7"/>
      <c r="AE2832" s="7"/>
      <c r="AF2832" s="7"/>
      <c r="AG2832" s="7"/>
      <c r="AH2832" s="7"/>
      <c r="AI2832" s="7"/>
      <c r="AJ2832" s="7"/>
      <c r="AK2832" s="7"/>
      <c r="AL2832" s="7"/>
      <c r="AM2832" s="7"/>
      <c r="AN2832" s="7"/>
      <c r="AO2832" s="7"/>
      <c r="AP2832" s="7"/>
      <c r="AQ2832" s="7"/>
      <c r="AR2832" s="7"/>
      <c r="AS2832" s="7"/>
      <c r="AT2832" s="7"/>
      <c r="AU2832" s="7"/>
      <c r="AV2832" s="7"/>
    </row>
    <row r="2833" spans="9:48" ht="14.25">
      <c r="I2833" s="7"/>
      <c r="J2833" s="7"/>
      <c r="K2833" s="7"/>
      <c r="L2833" s="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D2833" s="7"/>
      <c r="AE2833" s="7"/>
      <c r="AF2833" s="7"/>
      <c r="AG2833" s="7"/>
      <c r="AH2833" s="7"/>
      <c r="AI2833" s="7"/>
      <c r="AJ2833" s="7"/>
      <c r="AK2833" s="7"/>
      <c r="AL2833" s="7"/>
      <c r="AM2833" s="7"/>
      <c r="AN2833" s="7"/>
      <c r="AO2833" s="7"/>
      <c r="AP2833" s="7"/>
      <c r="AQ2833" s="7"/>
      <c r="AR2833" s="7"/>
      <c r="AS2833" s="7"/>
      <c r="AT2833" s="7"/>
      <c r="AU2833" s="7"/>
      <c r="AV2833" s="7"/>
    </row>
    <row r="2834" spans="9:48" ht="14.25">
      <c r="I2834" s="7"/>
      <c r="J2834" s="7"/>
      <c r="K2834" s="7"/>
      <c r="L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D2834" s="7"/>
      <c r="AE2834" s="7"/>
      <c r="AF2834" s="7"/>
      <c r="AG2834" s="7"/>
      <c r="AH2834" s="7"/>
      <c r="AI2834" s="7"/>
      <c r="AJ2834" s="7"/>
      <c r="AK2834" s="7"/>
      <c r="AL2834" s="7"/>
      <c r="AM2834" s="7"/>
      <c r="AN2834" s="7"/>
      <c r="AO2834" s="7"/>
      <c r="AP2834" s="7"/>
      <c r="AQ2834" s="7"/>
      <c r="AR2834" s="7"/>
      <c r="AS2834" s="7"/>
      <c r="AT2834" s="7"/>
      <c r="AU2834" s="7"/>
      <c r="AV2834" s="7"/>
    </row>
    <row r="2835" spans="9:48" ht="14.25">
      <c r="I2835" s="7"/>
      <c r="J2835" s="7"/>
      <c r="K2835" s="7"/>
      <c r="L2835" s="7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  <c r="AA2835" s="7"/>
      <c r="AB2835" s="7"/>
      <c r="AC2835" s="7"/>
      <c r="AD2835" s="7"/>
      <c r="AE2835" s="7"/>
      <c r="AF2835" s="7"/>
      <c r="AG2835" s="7"/>
      <c r="AH2835" s="7"/>
      <c r="AI2835" s="7"/>
      <c r="AJ2835" s="7"/>
      <c r="AK2835" s="7"/>
      <c r="AL2835" s="7"/>
      <c r="AM2835" s="7"/>
      <c r="AN2835" s="7"/>
      <c r="AO2835" s="7"/>
      <c r="AP2835" s="7"/>
      <c r="AQ2835" s="7"/>
      <c r="AR2835" s="7"/>
      <c r="AS2835" s="7"/>
      <c r="AT2835" s="7"/>
      <c r="AU2835" s="7"/>
      <c r="AV2835" s="7"/>
    </row>
    <row r="2836" spans="9:48" ht="14.25">
      <c r="I2836" s="7"/>
      <c r="J2836" s="7"/>
      <c r="K2836" s="7"/>
      <c r="L2836" s="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D2836" s="7"/>
      <c r="AE2836" s="7"/>
      <c r="AF2836" s="7"/>
      <c r="AG2836" s="7"/>
      <c r="AH2836" s="7"/>
      <c r="AI2836" s="7"/>
      <c r="AJ2836" s="7"/>
      <c r="AK2836" s="7"/>
      <c r="AL2836" s="7"/>
      <c r="AM2836" s="7"/>
      <c r="AN2836" s="7"/>
      <c r="AO2836" s="7"/>
      <c r="AP2836" s="7"/>
      <c r="AQ2836" s="7"/>
      <c r="AR2836" s="7"/>
      <c r="AS2836" s="7"/>
      <c r="AT2836" s="7"/>
      <c r="AU2836" s="7"/>
      <c r="AV2836" s="7"/>
    </row>
    <row r="2837" spans="9:48" ht="14.25">
      <c r="I2837" s="7"/>
      <c r="J2837" s="7"/>
      <c r="K2837" s="7"/>
      <c r="L2837" s="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D2837" s="7"/>
      <c r="AE2837" s="7"/>
      <c r="AF2837" s="7"/>
      <c r="AG2837" s="7"/>
      <c r="AH2837" s="7"/>
      <c r="AI2837" s="7"/>
      <c r="AJ2837" s="7"/>
      <c r="AK2837" s="7"/>
      <c r="AL2837" s="7"/>
      <c r="AM2837" s="7"/>
      <c r="AN2837" s="7"/>
      <c r="AO2837" s="7"/>
      <c r="AP2837" s="7"/>
      <c r="AQ2837" s="7"/>
      <c r="AR2837" s="7"/>
      <c r="AS2837" s="7"/>
      <c r="AT2837" s="7"/>
      <c r="AU2837" s="7"/>
      <c r="AV2837" s="7"/>
    </row>
    <row r="2838" spans="9:48" ht="14.25">
      <c r="I2838" s="7"/>
      <c r="J2838" s="7"/>
      <c r="K2838" s="7"/>
      <c r="L2838" s="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D2838" s="7"/>
      <c r="AE2838" s="7"/>
      <c r="AF2838" s="7"/>
      <c r="AG2838" s="7"/>
      <c r="AH2838" s="7"/>
      <c r="AI2838" s="7"/>
      <c r="AJ2838" s="7"/>
      <c r="AK2838" s="7"/>
      <c r="AL2838" s="7"/>
      <c r="AM2838" s="7"/>
      <c r="AN2838" s="7"/>
      <c r="AO2838" s="7"/>
      <c r="AP2838" s="7"/>
      <c r="AQ2838" s="7"/>
      <c r="AR2838" s="7"/>
      <c r="AS2838" s="7"/>
      <c r="AT2838" s="7"/>
      <c r="AU2838" s="7"/>
      <c r="AV2838" s="7"/>
    </row>
  </sheetData>
  <sheetProtection/>
  <printOptions/>
  <pageMargins left="0.75" right="0.75" top="1" bottom="1" header="0.5" footer="0.5"/>
  <pageSetup fitToHeight="3" fitToWidth="1" horizontalDpi="600" verticalDpi="600" orientation="portrait" scale="73" r:id="rId1"/>
  <headerFooter alignWithMargins="0">
    <oddHeader xml:space="preserve">&amp;RAttachment SDR-RR-11(a)
D.E.Lahoff
Page &amp;P of 7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8"/>
  <sheetViews>
    <sheetView tabSelected="1" zoomScale="75" zoomScaleNormal="75" zoomScalePageLayoutView="0" workbookViewId="0" topLeftCell="A1">
      <selection activeCell="F20" sqref="F20:G20"/>
    </sheetView>
  </sheetViews>
  <sheetFormatPr defaultColWidth="9.140625" defaultRowHeight="12.75"/>
  <cols>
    <col min="1" max="1" width="9.140625" style="6" customWidth="1"/>
    <col min="2" max="2" width="18.7109375" style="6" customWidth="1"/>
    <col min="3" max="3" width="20.57421875" style="6" customWidth="1"/>
    <col min="4" max="5" width="15.8515625" style="6" customWidth="1"/>
    <col min="6" max="6" width="13.421875" style="6" customWidth="1"/>
    <col min="7" max="7" width="12.8515625" style="6" bestFit="1" customWidth="1"/>
    <col min="8" max="10" width="9.140625" style="6" customWidth="1"/>
    <col min="11" max="11" width="12.140625" style="6" customWidth="1"/>
    <col min="12" max="16384" width="9.140625" style="6" customWidth="1"/>
  </cols>
  <sheetData>
    <row r="1" ht="14.25">
      <c r="H1" s="7"/>
    </row>
    <row r="2" spans="4:8" ht="14.25">
      <c r="D2" s="11"/>
      <c r="E2" s="12"/>
      <c r="F2" s="12"/>
      <c r="G2" s="13"/>
      <c r="H2" s="7"/>
    </row>
    <row r="3" spans="4:8" ht="14.25">
      <c r="D3" s="14" t="s">
        <v>43</v>
      </c>
      <c r="E3" s="7"/>
      <c r="F3" s="2">
        <f>'Regression results'!B17</f>
        <v>0.531304757953396</v>
      </c>
      <c r="G3" s="15" t="s">
        <v>5</v>
      </c>
      <c r="H3" s="7"/>
    </row>
    <row r="4" spans="4:8" ht="14.25">
      <c r="D4" s="14"/>
      <c r="E4" s="7"/>
      <c r="F4" s="2">
        <f>'Regression results'!B18</f>
        <v>0.000411627681087034</v>
      </c>
      <c r="G4" s="15" t="s">
        <v>4</v>
      </c>
      <c r="H4" s="7"/>
    </row>
    <row r="5" spans="4:8" ht="14.25">
      <c r="D5" s="14"/>
      <c r="E5" s="7"/>
      <c r="F5" s="2">
        <f>'Regression results'!B19</f>
        <v>0.0012889721280960973</v>
      </c>
      <c r="G5" s="15" t="s">
        <v>3</v>
      </c>
      <c r="H5" s="7"/>
    </row>
    <row r="6" spans="4:8" ht="14.25">
      <c r="D6" s="16"/>
      <c r="E6" s="17"/>
      <c r="F6" s="18">
        <f>'Regression results'!B20</f>
        <v>0.2866091037710953</v>
      </c>
      <c r="G6" s="19" t="s">
        <v>2</v>
      </c>
      <c r="H6" s="7"/>
    </row>
    <row r="7" spans="4:8" ht="14.25">
      <c r="D7" s="7"/>
      <c r="E7" s="7"/>
      <c r="F7" s="7"/>
      <c r="G7" s="7"/>
      <c r="H7" s="7"/>
    </row>
    <row r="20" spans="2:7" ht="42.75">
      <c r="B20" s="35" t="s">
        <v>38</v>
      </c>
      <c r="C20" s="35" t="s">
        <v>39</v>
      </c>
      <c r="D20" s="35" t="s">
        <v>2</v>
      </c>
      <c r="E20" s="20"/>
      <c r="F20" s="35" t="s">
        <v>60</v>
      </c>
      <c r="G20" s="35" t="s">
        <v>61</v>
      </c>
    </row>
    <row r="21" spans="1:7" ht="14.25">
      <c r="A21" s="4">
        <v>37956</v>
      </c>
      <c r="B21" s="6">
        <f>'Data Inputs'!C3</f>
        <v>1032</v>
      </c>
      <c r="C21" s="6">
        <v>689</v>
      </c>
      <c r="D21" s="8">
        <f>48/120+1/120</f>
        <v>0.4083333333333334</v>
      </c>
      <c r="F21" s="27">
        <f>F$3+$C21*F$4+$B21*F$5+$D21*F$6</f>
        <v>2.262167517124065</v>
      </c>
      <c r="G21" s="27"/>
    </row>
    <row r="22" spans="1:7" ht="14.25">
      <c r="A22" s="4">
        <v>37987</v>
      </c>
      <c r="B22" s="6">
        <f>'Data Inputs'!C4</f>
        <v>1190</v>
      </c>
      <c r="C22" s="6">
        <f aca="true" t="shared" si="0" ref="C22:C71">B21</f>
        <v>1032</v>
      </c>
      <c r="D22" s="27">
        <f aca="true" t="shared" si="1" ref="D22:D42">D21+1/120</f>
        <v>0.41666666666666674</v>
      </c>
      <c r="F22" s="27">
        <f>F$3+$C22*F$4+$B22*F$5+$D22*F$6</f>
        <v>2.6094018171741937</v>
      </c>
      <c r="G22" s="27"/>
    </row>
    <row r="23" spans="1:7" ht="14.25">
      <c r="A23" s="4">
        <v>38018</v>
      </c>
      <c r="B23" s="6">
        <f>'Data Inputs'!C5</f>
        <v>1047</v>
      </c>
      <c r="C23" s="6">
        <f t="shared" si="0"/>
        <v>1190</v>
      </c>
      <c r="D23" s="27">
        <f t="shared" si="1"/>
        <v>0.4250000000000001</v>
      </c>
      <c r="F23" s="27">
        <f>F$3+$C23*F$4+$B23*F$5+$D23*F$6</f>
        <v>2.492504385666296</v>
      </c>
      <c r="G23" s="27"/>
    </row>
    <row r="24" spans="1:7" ht="14.25">
      <c r="A24" s="4">
        <v>38047</v>
      </c>
      <c r="B24" s="6">
        <f>'Data Inputs'!C6</f>
        <v>838</v>
      </c>
      <c r="C24" s="6">
        <f t="shared" si="0"/>
        <v>1047</v>
      </c>
      <c r="D24" s="27">
        <f t="shared" si="1"/>
        <v>0.43333333333333346</v>
      </c>
      <c r="F24" s="27">
        <f aca="true" t="shared" si="2" ref="F24:F77">F$3+$C24*F$4+$B24*F$5+$D24*F$6</f>
        <v>2.166634861696858</v>
      </c>
      <c r="G24" s="27"/>
    </row>
    <row r="25" spans="1:7" ht="14.25">
      <c r="A25" s="4">
        <v>38078</v>
      </c>
      <c r="B25" s="6">
        <f>'Data Inputs'!C7</f>
        <v>463</v>
      </c>
      <c r="C25" s="6">
        <f t="shared" si="0"/>
        <v>838</v>
      </c>
      <c r="D25" s="27">
        <f t="shared" si="1"/>
        <v>0.4416666666666668</v>
      </c>
      <c r="F25" s="27">
        <f t="shared" si="2"/>
        <v>1.599628537511724</v>
      </c>
      <c r="G25" s="27"/>
    </row>
    <row r="26" spans="1:7" ht="14.25">
      <c r="A26" s="4">
        <v>38108</v>
      </c>
      <c r="B26" s="6">
        <f>'Data Inputs'!C8</f>
        <v>200</v>
      </c>
      <c r="C26" s="6">
        <f t="shared" si="0"/>
        <v>463</v>
      </c>
      <c r="D26" s="27">
        <f t="shared" si="1"/>
        <v>0.4500000000000002</v>
      </c>
      <c r="F26" s="27">
        <f t="shared" si="2"/>
        <v>1.1086568966129053</v>
      </c>
      <c r="G26" s="27"/>
    </row>
    <row r="27" spans="1:7" ht="14.25">
      <c r="A27" s="4">
        <v>38139</v>
      </c>
      <c r="B27" s="6">
        <f>'Data Inputs'!C9</f>
        <v>45</v>
      </c>
      <c r="C27" s="6">
        <f t="shared" si="0"/>
        <v>200</v>
      </c>
      <c r="D27" s="27">
        <f t="shared" si="1"/>
        <v>0.45833333333333354</v>
      </c>
      <c r="F27" s="27">
        <f t="shared" si="2"/>
        <v>0.8029965458302126</v>
      </c>
      <c r="G27" s="27"/>
    </row>
    <row r="28" spans="1:7" ht="14.25">
      <c r="A28" s="4">
        <v>38169</v>
      </c>
      <c r="B28" s="6">
        <f>'Data Inputs'!C10</f>
        <v>6</v>
      </c>
      <c r="C28" s="6">
        <f t="shared" si="0"/>
        <v>45</v>
      </c>
      <c r="D28" s="27">
        <f t="shared" si="1"/>
        <v>0.4666666666666669</v>
      </c>
      <c r="F28" s="27">
        <f t="shared" si="2"/>
        <v>0.6913127514640669</v>
      </c>
      <c r="G28" s="27"/>
    </row>
    <row r="29" spans="1:7" ht="14.25">
      <c r="A29" s="4">
        <v>38200</v>
      </c>
      <c r="B29" s="6">
        <f>'Data Inputs'!C11</f>
        <v>14</v>
      </c>
      <c r="C29" s="6">
        <f t="shared" si="0"/>
        <v>6</v>
      </c>
      <c r="D29" s="27">
        <f t="shared" si="1"/>
        <v>0.47500000000000026</v>
      </c>
      <c r="F29" s="27">
        <f t="shared" si="2"/>
        <v>0.6879594581245339</v>
      </c>
      <c r="G29" s="27"/>
    </row>
    <row r="30" spans="1:7" ht="14.25">
      <c r="A30" s="4">
        <v>38231</v>
      </c>
      <c r="B30" s="6">
        <f>'Data Inputs'!C12</f>
        <v>117</v>
      </c>
      <c r="C30" s="6">
        <f t="shared" si="0"/>
        <v>14</v>
      </c>
      <c r="D30" s="27">
        <f t="shared" si="1"/>
        <v>0.4833333333333336</v>
      </c>
      <c r="F30" s="27">
        <f t="shared" si="2"/>
        <v>0.8264050179652207</v>
      </c>
      <c r="G30" s="27"/>
    </row>
    <row r="31" spans="1:7" ht="14.25">
      <c r="A31" s="4">
        <v>38261</v>
      </c>
      <c r="B31" s="6">
        <f>'Data Inputs'!C13</f>
        <v>412</v>
      </c>
      <c r="C31" s="6">
        <f t="shared" si="0"/>
        <v>117</v>
      </c>
      <c r="D31" s="27">
        <f t="shared" si="1"/>
        <v>0.491666666666667</v>
      </c>
      <c r="F31" s="27">
        <f t="shared" si="2"/>
        <v>1.2514378561036263</v>
      </c>
      <c r="G31" s="27"/>
    </row>
    <row r="32" spans="1:7" ht="14.25">
      <c r="A32" s="4">
        <v>38292</v>
      </c>
      <c r="B32" s="6">
        <f>'Data Inputs'!C14</f>
        <v>689</v>
      </c>
      <c r="C32" s="6">
        <f t="shared" si="0"/>
        <v>412</v>
      </c>
      <c r="D32" s="27">
        <f t="shared" si="1"/>
        <v>0.5000000000000003</v>
      </c>
      <c r="F32" s="27">
        <f t="shared" si="2"/>
        <v>1.732301710705013</v>
      </c>
      <c r="G32" s="27">
        <f aca="true" t="shared" si="3" ref="G32:G42">SUM(F21:F32)</f>
        <v>18.231407355978714</v>
      </c>
    </row>
    <row r="33" spans="1:7" ht="14.25">
      <c r="A33" s="4">
        <v>38322</v>
      </c>
      <c r="B33" s="6">
        <f>'Data Inputs'!C15</f>
        <v>1032</v>
      </c>
      <c r="C33" s="6">
        <f t="shared" si="0"/>
        <v>689</v>
      </c>
      <c r="D33" s="27">
        <f t="shared" si="1"/>
        <v>0.5083333333333336</v>
      </c>
      <c r="F33" s="27">
        <f t="shared" si="2"/>
        <v>2.2908284275011748</v>
      </c>
      <c r="G33" s="27">
        <f t="shared" si="3"/>
        <v>18.260068266355823</v>
      </c>
    </row>
    <row r="34" spans="1:7" ht="14.25">
      <c r="A34" s="4">
        <v>38353</v>
      </c>
      <c r="B34" s="6">
        <f>'Data Inputs'!C16</f>
        <v>1190</v>
      </c>
      <c r="C34" s="6">
        <f t="shared" si="0"/>
        <v>1032</v>
      </c>
      <c r="D34" s="27">
        <f t="shared" si="1"/>
        <v>0.5166666666666669</v>
      </c>
      <c r="F34" s="27">
        <f t="shared" si="2"/>
        <v>2.6380627275513033</v>
      </c>
      <c r="G34" s="27">
        <f t="shared" si="3"/>
        <v>18.288729176732932</v>
      </c>
    </row>
    <row r="35" spans="1:7" ht="14.25">
      <c r="A35" s="4">
        <v>38384</v>
      </c>
      <c r="B35" s="6">
        <f>'Data Inputs'!C17</f>
        <v>1013</v>
      </c>
      <c r="C35" s="6">
        <f t="shared" si="0"/>
        <v>1190</v>
      </c>
      <c r="D35" s="27">
        <f t="shared" si="1"/>
        <v>0.5250000000000002</v>
      </c>
      <c r="F35" s="27">
        <f t="shared" si="2"/>
        <v>2.477340243688138</v>
      </c>
      <c r="G35" s="27">
        <f>SUM(F24:F35)</f>
        <v>18.273565034754775</v>
      </c>
    </row>
    <row r="36" spans="1:7" ht="14.25">
      <c r="A36" s="4">
        <v>38412</v>
      </c>
      <c r="B36" s="6">
        <f>'Data Inputs'!C18</f>
        <v>838</v>
      </c>
      <c r="C36" s="6">
        <f t="shared" si="0"/>
        <v>1013</v>
      </c>
      <c r="D36" s="27">
        <f t="shared" si="1"/>
        <v>0.5333333333333335</v>
      </c>
      <c r="F36" s="27">
        <f t="shared" si="2"/>
        <v>2.1813004309170085</v>
      </c>
      <c r="G36" s="27">
        <f t="shared" si="3"/>
        <v>18.288230603974927</v>
      </c>
    </row>
    <row r="37" spans="1:7" ht="14.25">
      <c r="A37" s="4">
        <v>38443</v>
      </c>
      <c r="B37" s="6">
        <f>'Data Inputs'!C19</f>
        <v>463</v>
      </c>
      <c r="C37" s="6">
        <f t="shared" si="0"/>
        <v>838</v>
      </c>
      <c r="D37" s="27">
        <f t="shared" si="1"/>
        <v>0.5416666666666669</v>
      </c>
      <c r="F37" s="27">
        <f t="shared" si="2"/>
        <v>1.6282894478888337</v>
      </c>
      <c r="G37" s="27">
        <f t="shared" si="3"/>
        <v>18.316891514352033</v>
      </c>
    </row>
    <row r="38" spans="1:7" ht="14.25">
      <c r="A38" s="4">
        <v>38473</v>
      </c>
      <c r="B38" s="6">
        <f>'Data Inputs'!C20</f>
        <v>200</v>
      </c>
      <c r="C38" s="6">
        <f t="shared" si="0"/>
        <v>463</v>
      </c>
      <c r="D38" s="27">
        <f t="shared" si="1"/>
        <v>0.5500000000000002</v>
      </c>
      <c r="F38" s="27">
        <f t="shared" si="2"/>
        <v>1.1373178069900147</v>
      </c>
      <c r="G38" s="27">
        <f t="shared" si="3"/>
        <v>18.34555242472915</v>
      </c>
    </row>
    <row r="39" spans="1:7" ht="14.25">
      <c r="A39" s="4">
        <v>38504</v>
      </c>
      <c r="B39" s="6">
        <f>'Data Inputs'!C21</f>
        <v>45</v>
      </c>
      <c r="C39" s="6">
        <f t="shared" si="0"/>
        <v>200</v>
      </c>
      <c r="D39" s="27">
        <f t="shared" si="1"/>
        <v>0.5583333333333335</v>
      </c>
      <c r="F39" s="27">
        <f t="shared" si="2"/>
        <v>0.8316574562073222</v>
      </c>
      <c r="G39" s="27">
        <f t="shared" si="3"/>
        <v>18.374213335106255</v>
      </c>
    </row>
    <row r="40" spans="1:7" ht="14.25">
      <c r="A40" s="4">
        <v>38534</v>
      </c>
      <c r="B40" s="6">
        <f>'Data Inputs'!C22</f>
        <v>6</v>
      </c>
      <c r="C40" s="6">
        <f t="shared" si="0"/>
        <v>45</v>
      </c>
      <c r="D40" s="27">
        <f t="shared" si="1"/>
        <v>0.5666666666666668</v>
      </c>
      <c r="F40" s="27">
        <f t="shared" si="2"/>
        <v>0.7199736618411764</v>
      </c>
      <c r="G40" s="27">
        <f t="shared" si="3"/>
        <v>18.402874245483368</v>
      </c>
    </row>
    <row r="41" spans="1:7" ht="14.25">
      <c r="A41" s="4">
        <v>38565</v>
      </c>
      <c r="B41" s="6">
        <f>'Data Inputs'!C23</f>
        <v>14</v>
      </c>
      <c r="C41" s="6">
        <f t="shared" si="0"/>
        <v>6</v>
      </c>
      <c r="D41" s="27">
        <f t="shared" si="1"/>
        <v>0.5750000000000001</v>
      </c>
      <c r="F41" s="27">
        <f t="shared" si="2"/>
        <v>0.7166203685016433</v>
      </c>
      <c r="G41" s="27">
        <f t="shared" si="3"/>
        <v>18.431535155860477</v>
      </c>
    </row>
    <row r="42" spans="1:7" ht="14.25">
      <c r="A42" s="4">
        <v>38596</v>
      </c>
      <c r="B42" s="6">
        <f>'Data Inputs'!C24</f>
        <v>117</v>
      </c>
      <c r="C42" s="6">
        <f t="shared" si="0"/>
        <v>14</v>
      </c>
      <c r="D42" s="27">
        <f t="shared" si="1"/>
        <v>0.5833333333333334</v>
      </c>
      <c r="E42" s="6" t="s">
        <v>6</v>
      </c>
      <c r="F42" s="27">
        <f t="shared" si="2"/>
        <v>0.8550659283423302</v>
      </c>
      <c r="G42" s="27">
        <f t="shared" si="3"/>
        <v>18.460196066237586</v>
      </c>
    </row>
    <row r="43" spans="1:7" ht="14.25">
      <c r="A43" s="4">
        <v>38626</v>
      </c>
      <c r="B43" s="6">
        <f>'Data Inputs'!C25</f>
        <v>412</v>
      </c>
      <c r="C43" s="6">
        <f t="shared" si="0"/>
        <v>117</v>
      </c>
      <c r="D43" s="27">
        <f aca="true" t="shared" si="4" ref="D43:D54">D42+1/120</f>
        <v>0.5916666666666667</v>
      </c>
      <c r="F43" s="27">
        <f t="shared" si="2"/>
        <v>1.280098766480736</v>
      </c>
      <c r="G43" s="27">
        <f aca="true" t="shared" si="5" ref="G43:G54">SUM(F32:F43)</f>
        <v>18.488856976614695</v>
      </c>
    </row>
    <row r="44" spans="1:7" ht="14.25">
      <c r="A44" s="4">
        <v>38657</v>
      </c>
      <c r="B44" s="6">
        <f>'Data Inputs'!C26</f>
        <v>689</v>
      </c>
      <c r="C44" s="6">
        <f t="shared" si="0"/>
        <v>412</v>
      </c>
      <c r="D44" s="27">
        <f t="shared" si="4"/>
        <v>0.6</v>
      </c>
      <c r="F44" s="27">
        <f t="shared" si="2"/>
        <v>1.7609626210821223</v>
      </c>
      <c r="G44" s="27">
        <f t="shared" si="5"/>
        <v>18.517517886991804</v>
      </c>
    </row>
    <row r="45" spans="1:7" ht="14.25">
      <c r="A45" s="4">
        <v>38687</v>
      </c>
      <c r="B45" s="6">
        <f>'Data Inputs'!C27</f>
        <v>1032</v>
      </c>
      <c r="C45" s="6">
        <f t="shared" si="0"/>
        <v>689</v>
      </c>
      <c r="D45" s="27">
        <f t="shared" si="4"/>
        <v>0.6083333333333333</v>
      </c>
      <c r="F45" s="27">
        <f t="shared" si="2"/>
        <v>2.3194893378782844</v>
      </c>
      <c r="G45" s="27">
        <f t="shared" si="5"/>
        <v>18.546178797368913</v>
      </c>
    </row>
    <row r="46" spans="1:7" ht="14.25">
      <c r="A46" s="4">
        <v>38718</v>
      </c>
      <c r="B46" s="6">
        <f>'Data Inputs'!C28</f>
        <v>1190</v>
      </c>
      <c r="C46" s="6">
        <f t="shared" si="0"/>
        <v>1032</v>
      </c>
      <c r="D46" s="27">
        <f t="shared" si="4"/>
        <v>0.6166666666666666</v>
      </c>
      <c r="F46" s="27">
        <f t="shared" si="2"/>
        <v>2.6667236379284125</v>
      </c>
      <c r="G46" s="27">
        <f t="shared" si="5"/>
        <v>18.574839707746023</v>
      </c>
    </row>
    <row r="47" spans="1:7" ht="14.25">
      <c r="A47" s="4">
        <v>38749</v>
      </c>
      <c r="B47" s="6">
        <f>'Data Inputs'!C29</f>
        <v>1013</v>
      </c>
      <c r="C47" s="6">
        <f t="shared" si="0"/>
        <v>1190</v>
      </c>
      <c r="D47" s="27">
        <f t="shared" si="4"/>
        <v>0.6249999999999999</v>
      </c>
      <c r="F47" s="27">
        <f t="shared" si="2"/>
        <v>2.5060011540652476</v>
      </c>
      <c r="G47" s="27">
        <f t="shared" si="5"/>
        <v>18.60350061812313</v>
      </c>
    </row>
    <row r="48" spans="1:7" ht="14.25">
      <c r="A48" s="4">
        <v>38777</v>
      </c>
      <c r="B48" s="6">
        <f>'Data Inputs'!C30</f>
        <v>838</v>
      </c>
      <c r="C48" s="6">
        <f t="shared" si="0"/>
        <v>1013</v>
      </c>
      <c r="D48" s="27">
        <f t="shared" si="4"/>
        <v>0.6333333333333332</v>
      </c>
      <c r="F48" s="27">
        <f t="shared" si="2"/>
        <v>2.209961341294118</v>
      </c>
      <c r="G48" s="27">
        <f t="shared" si="5"/>
        <v>18.63216152850024</v>
      </c>
    </row>
    <row r="49" spans="1:7" ht="14.25">
      <c r="A49" s="4">
        <v>38808</v>
      </c>
      <c r="B49" s="6">
        <f>'Data Inputs'!C31</f>
        <v>463</v>
      </c>
      <c r="C49" s="6">
        <f t="shared" si="0"/>
        <v>838</v>
      </c>
      <c r="D49" s="27">
        <f t="shared" si="4"/>
        <v>0.6416666666666665</v>
      </c>
      <c r="F49" s="27">
        <f t="shared" si="2"/>
        <v>1.656950358265943</v>
      </c>
      <c r="G49" s="27">
        <f t="shared" si="5"/>
        <v>18.66082243887735</v>
      </c>
    </row>
    <row r="50" spans="1:7" ht="14.25">
      <c r="A50" s="4">
        <v>38838</v>
      </c>
      <c r="B50" s="6">
        <f>'Data Inputs'!C32</f>
        <v>200</v>
      </c>
      <c r="C50" s="6">
        <f t="shared" si="0"/>
        <v>463</v>
      </c>
      <c r="D50" s="27">
        <f t="shared" si="4"/>
        <v>0.6499999999999998</v>
      </c>
      <c r="F50" s="27">
        <f t="shared" si="2"/>
        <v>1.1659787173671243</v>
      </c>
      <c r="G50" s="27">
        <f t="shared" si="5"/>
        <v>18.68948334925446</v>
      </c>
    </row>
    <row r="51" spans="1:7" ht="14.25">
      <c r="A51" s="4">
        <v>38869</v>
      </c>
      <c r="B51" s="6">
        <f>'Data Inputs'!C33</f>
        <v>45</v>
      </c>
      <c r="C51" s="6">
        <f t="shared" si="0"/>
        <v>200</v>
      </c>
      <c r="D51" s="27">
        <f t="shared" si="4"/>
        <v>0.6583333333333331</v>
      </c>
      <c r="F51" s="27">
        <f t="shared" si="2"/>
        <v>0.8603183665844316</v>
      </c>
      <c r="G51" s="27">
        <f t="shared" si="5"/>
        <v>18.718144259631572</v>
      </c>
    </row>
    <row r="52" spans="1:7" ht="14.25">
      <c r="A52" s="4">
        <v>38899</v>
      </c>
      <c r="B52" s="6">
        <f>'Data Inputs'!C34</f>
        <v>6</v>
      </c>
      <c r="C52" s="6">
        <f t="shared" si="0"/>
        <v>45</v>
      </c>
      <c r="D52" s="27">
        <f t="shared" si="4"/>
        <v>0.6666666666666664</v>
      </c>
      <c r="F52" s="27">
        <f t="shared" si="2"/>
        <v>0.7486345722182859</v>
      </c>
      <c r="G52" s="27">
        <f t="shared" si="5"/>
        <v>18.746805170008678</v>
      </c>
    </row>
    <row r="53" spans="1:7" ht="14.25">
      <c r="A53" s="4">
        <v>38930</v>
      </c>
      <c r="B53" s="6">
        <f>'Data Inputs'!C35</f>
        <v>14</v>
      </c>
      <c r="C53" s="6">
        <f t="shared" si="0"/>
        <v>6</v>
      </c>
      <c r="D53" s="27">
        <f t="shared" si="4"/>
        <v>0.6749999999999997</v>
      </c>
      <c r="F53" s="27">
        <f t="shared" si="2"/>
        <v>0.7452812788787528</v>
      </c>
      <c r="G53" s="27">
        <f t="shared" si="5"/>
        <v>18.775466080385787</v>
      </c>
    </row>
    <row r="54" spans="1:7" ht="14.25">
      <c r="A54" s="4">
        <v>38961</v>
      </c>
      <c r="B54" s="6">
        <f>'Data Inputs'!C36</f>
        <v>117</v>
      </c>
      <c r="C54" s="6">
        <f t="shared" si="0"/>
        <v>14</v>
      </c>
      <c r="D54" s="27">
        <f t="shared" si="4"/>
        <v>0.683333333333333</v>
      </c>
      <c r="E54" s="6" t="s">
        <v>7</v>
      </c>
      <c r="F54" s="27">
        <f t="shared" si="2"/>
        <v>0.8837268387194397</v>
      </c>
      <c r="G54" s="27">
        <f t="shared" si="5"/>
        <v>18.8041269907629</v>
      </c>
    </row>
    <row r="55" spans="1:7" ht="14.25">
      <c r="A55" s="4">
        <v>38991</v>
      </c>
      <c r="B55" s="6">
        <f>'Data Inputs'!C37</f>
        <v>412</v>
      </c>
      <c r="C55" s="6">
        <f t="shared" si="0"/>
        <v>117</v>
      </c>
      <c r="D55" s="27">
        <f aca="true" t="shared" si="6" ref="D55:D66">D54+1/120</f>
        <v>0.6916666666666663</v>
      </c>
      <c r="F55" s="27">
        <f t="shared" si="2"/>
        <v>1.3087596768578453</v>
      </c>
      <c r="G55" s="27">
        <f aca="true" t="shared" si="7" ref="G55:G66">SUM(F44:F55)</f>
        <v>18.83278790114001</v>
      </c>
    </row>
    <row r="56" spans="1:7" ht="14.25">
      <c r="A56" s="4">
        <v>39022</v>
      </c>
      <c r="B56" s="6">
        <f>'Data Inputs'!C38</f>
        <v>689</v>
      </c>
      <c r="C56" s="6">
        <f t="shared" si="0"/>
        <v>412</v>
      </c>
      <c r="D56" s="27">
        <f t="shared" si="6"/>
        <v>0.6999999999999996</v>
      </c>
      <c r="F56" s="27">
        <f t="shared" si="2"/>
        <v>1.7896235314592317</v>
      </c>
      <c r="G56" s="27">
        <f t="shared" si="7"/>
        <v>18.861448811517118</v>
      </c>
    </row>
    <row r="57" spans="1:7" ht="14.25">
      <c r="A57" s="4">
        <v>39052</v>
      </c>
      <c r="B57" s="6">
        <f>'Data Inputs'!C39</f>
        <v>1032</v>
      </c>
      <c r="C57" s="6">
        <f t="shared" si="0"/>
        <v>689</v>
      </c>
      <c r="D57" s="27">
        <f t="shared" si="6"/>
        <v>0.7083333333333329</v>
      </c>
      <c r="F57" s="27">
        <f t="shared" si="2"/>
        <v>2.3481502482553935</v>
      </c>
      <c r="G57" s="27">
        <f t="shared" si="7"/>
        <v>18.890109721894227</v>
      </c>
    </row>
    <row r="58" spans="1:7" ht="14.25">
      <c r="A58" s="4">
        <v>39083</v>
      </c>
      <c r="B58" s="6">
        <f>'Data Inputs'!C40</f>
        <v>1190</v>
      </c>
      <c r="C58" s="6">
        <f t="shared" si="0"/>
        <v>1032</v>
      </c>
      <c r="D58" s="27">
        <f t="shared" si="6"/>
        <v>0.7166666666666662</v>
      </c>
      <c r="F58" s="27">
        <f t="shared" si="2"/>
        <v>2.695384548305522</v>
      </c>
      <c r="G58" s="27">
        <f t="shared" si="7"/>
        <v>18.918770632271336</v>
      </c>
    </row>
    <row r="59" spans="1:7" ht="14.25">
      <c r="A59" s="4">
        <v>39114</v>
      </c>
      <c r="B59" s="6">
        <f>'Data Inputs'!C41</f>
        <v>1013</v>
      </c>
      <c r="C59" s="6">
        <f t="shared" si="0"/>
        <v>1190</v>
      </c>
      <c r="D59" s="27">
        <f t="shared" si="6"/>
        <v>0.7249999999999995</v>
      </c>
      <c r="F59" s="27">
        <f t="shared" si="2"/>
        <v>2.534662064442357</v>
      </c>
      <c r="G59" s="27">
        <f t="shared" si="7"/>
        <v>18.947431542648445</v>
      </c>
    </row>
    <row r="60" spans="1:7" ht="14.25">
      <c r="A60" s="4">
        <v>39142</v>
      </c>
      <c r="B60" s="6">
        <f>'Data Inputs'!C42</f>
        <v>838</v>
      </c>
      <c r="C60" s="6">
        <f t="shared" si="0"/>
        <v>1013</v>
      </c>
      <c r="D60" s="27">
        <f t="shared" si="6"/>
        <v>0.7333333333333328</v>
      </c>
      <c r="F60" s="27">
        <f t="shared" si="2"/>
        <v>2.2386222516712273</v>
      </c>
      <c r="G60" s="27">
        <f t="shared" si="7"/>
        <v>18.976092453025554</v>
      </c>
    </row>
    <row r="61" spans="1:7" ht="14.25">
      <c r="A61" s="4">
        <v>39173</v>
      </c>
      <c r="B61" s="6">
        <f>'Data Inputs'!C43</f>
        <v>463</v>
      </c>
      <c r="C61" s="6">
        <f t="shared" si="0"/>
        <v>838</v>
      </c>
      <c r="D61" s="27">
        <f t="shared" si="6"/>
        <v>0.7416666666666661</v>
      </c>
      <c r="F61" s="27">
        <f t="shared" si="2"/>
        <v>1.6856112686430524</v>
      </c>
      <c r="G61" s="27">
        <f t="shared" si="7"/>
        <v>19.004753363402664</v>
      </c>
    </row>
    <row r="62" spans="1:7" ht="14.25">
      <c r="A62" s="4">
        <v>39203</v>
      </c>
      <c r="B62" s="6">
        <f>'Data Inputs'!C44</f>
        <v>200</v>
      </c>
      <c r="C62" s="6">
        <f t="shared" si="0"/>
        <v>463</v>
      </c>
      <c r="D62" s="27">
        <f t="shared" si="6"/>
        <v>0.7499999999999994</v>
      </c>
      <c r="F62" s="27">
        <f t="shared" si="2"/>
        <v>1.1946396277442337</v>
      </c>
      <c r="G62" s="27">
        <f t="shared" si="7"/>
        <v>19.033414273779773</v>
      </c>
    </row>
    <row r="63" spans="1:7" ht="14.25">
      <c r="A63" s="4">
        <v>39234</v>
      </c>
      <c r="B63" s="6">
        <f>'Data Inputs'!C45</f>
        <v>45</v>
      </c>
      <c r="C63" s="6">
        <f t="shared" si="0"/>
        <v>200</v>
      </c>
      <c r="D63" s="27">
        <f t="shared" si="6"/>
        <v>0.7583333333333327</v>
      </c>
      <c r="F63" s="27">
        <f t="shared" si="2"/>
        <v>0.888979276961541</v>
      </c>
      <c r="G63" s="27">
        <f t="shared" si="7"/>
        <v>19.062075184156885</v>
      </c>
    </row>
    <row r="64" spans="1:7" ht="14.25">
      <c r="A64" s="4">
        <v>39264</v>
      </c>
      <c r="B64" s="6">
        <f>'Data Inputs'!C46</f>
        <v>6</v>
      </c>
      <c r="C64" s="6">
        <f t="shared" si="0"/>
        <v>45</v>
      </c>
      <c r="D64" s="27">
        <f t="shared" si="6"/>
        <v>0.766666666666666</v>
      </c>
      <c r="F64" s="27">
        <f t="shared" si="2"/>
        <v>0.7772954825953953</v>
      </c>
      <c r="G64" s="27">
        <f t="shared" si="7"/>
        <v>19.090736094533995</v>
      </c>
    </row>
    <row r="65" spans="1:7" ht="14.25">
      <c r="A65" s="4">
        <v>39295</v>
      </c>
      <c r="B65" s="6">
        <f>'Data Inputs'!C47</f>
        <v>14</v>
      </c>
      <c r="C65" s="6">
        <f t="shared" si="0"/>
        <v>6</v>
      </c>
      <c r="D65" s="27">
        <f t="shared" si="6"/>
        <v>0.7749999999999994</v>
      </c>
      <c r="F65" s="27">
        <f t="shared" si="2"/>
        <v>0.7739421892558622</v>
      </c>
      <c r="G65" s="27">
        <f t="shared" si="7"/>
        <v>19.1193970049111</v>
      </c>
    </row>
    <row r="66" spans="1:7" ht="14.25">
      <c r="A66" s="4">
        <v>39326</v>
      </c>
      <c r="B66" s="6">
        <f>'Data Inputs'!C48</f>
        <v>117</v>
      </c>
      <c r="C66" s="6">
        <f t="shared" si="0"/>
        <v>14</v>
      </c>
      <c r="D66" s="27">
        <f t="shared" si="6"/>
        <v>0.7833333333333327</v>
      </c>
      <c r="E66" s="6" t="s">
        <v>35</v>
      </c>
      <c r="F66" s="27">
        <f t="shared" si="2"/>
        <v>0.9123877490965491</v>
      </c>
      <c r="G66" s="27">
        <f t="shared" si="7"/>
        <v>19.148057915288213</v>
      </c>
    </row>
    <row r="67" spans="1:7" ht="14.25">
      <c r="A67" s="4">
        <v>39356</v>
      </c>
      <c r="B67" s="6">
        <f>'Data Inputs'!C49</f>
        <v>412</v>
      </c>
      <c r="C67" s="6">
        <f t="shared" si="0"/>
        <v>117</v>
      </c>
      <c r="D67" s="27">
        <f aca="true" t="shared" si="8" ref="D67:D77">D66+1/120</f>
        <v>0.791666666666666</v>
      </c>
      <c r="F67" s="27">
        <f t="shared" si="2"/>
        <v>1.3374205872349547</v>
      </c>
      <c r="G67" s="27">
        <f aca="true" t="shared" si="9" ref="G67:G77">SUM(F56:F67)</f>
        <v>19.176718825665322</v>
      </c>
    </row>
    <row r="68" spans="1:7" ht="14.25">
      <c r="A68" s="4">
        <v>39387</v>
      </c>
      <c r="B68" s="6">
        <f>'Data Inputs'!C50</f>
        <v>689</v>
      </c>
      <c r="C68" s="6">
        <f t="shared" si="0"/>
        <v>412</v>
      </c>
      <c r="D68" s="27">
        <f t="shared" si="8"/>
        <v>0.7999999999999993</v>
      </c>
      <c r="F68" s="27">
        <f t="shared" si="2"/>
        <v>1.818284441836341</v>
      </c>
      <c r="G68" s="27">
        <f t="shared" si="9"/>
        <v>19.20537973604243</v>
      </c>
    </row>
    <row r="69" spans="1:7" ht="14.25">
      <c r="A69" s="4">
        <v>39417</v>
      </c>
      <c r="B69" s="6">
        <f>'Data Inputs'!C51</f>
        <v>1032</v>
      </c>
      <c r="C69" s="6">
        <f t="shared" si="0"/>
        <v>689</v>
      </c>
      <c r="D69" s="27">
        <f t="shared" si="8"/>
        <v>0.8083333333333326</v>
      </c>
      <c r="F69" s="27">
        <f t="shared" si="2"/>
        <v>2.376811158632503</v>
      </c>
      <c r="G69" s="27">
        <f t="shared" si="9"/>
        <v>19.234040646419537</v>
      </c>
    </row>
    <row r="70" spans="1:7" ht="14.25">
      <c r="A70" s="4">
        <v>39448</v>
      </c>
      <c r="B70" s="6">
        <f>'Data Inputs'!C52</f>
        <v>1190</v>
      </c>
      <c r="C70" s="6">
        <f t="shared" si="0"/>
        <v>1032</v>
      </c>
      <c r="D70" s="27">
        <f t="shared" si="8"/>
        <v>0.8166666666666659</v>
      </c>
      <c r="F70" s="27">
        <f t="shared" si="2"/>
        <v>2.7240454586826317</v>
      </c>
      <c r="G70" s="27">
        <f t="shared" si="9"/>
        <v>19.26270155679665</v>
      </c>
    </row>
    <row r="71" spans="1:7" ht="14.25">
      <c r="A71" s="4">
        <v>39479</v>
      </c>
      <c r="B71" s="6">
        <f>'Data Inputs'!C53</f>
        <v>1047</v>
      </c>
      <c r="C71" s="6">
        <f t="shared" si="0"/>
        <v>1190</v>
      </c>
      <c r="D71" s="27">
        <f t="shared" si="8"/>
        <v>0.8249999999999992</v>
      </c>
      <c r="F71" s="27">
        <f t="shared" si="2"/>
        <v>2.6071480271747336</v>
      </c>
      <c r="G71" s="27">
        <f t="shared" si="9"/>
        <v>19.335187519529025</v>
      </c>
    </row>
    <row r="72" spans="1:7" ht="14.25">
      <c r="A72" s="4">
        <v>39508</v>
      </c>
      <c r="B72" s="6">
        <f>'Data Inputs'!C54</f>
        <v>838</v>
      </c>
      <c r="C72" s="6">
        <f aca="true" t="shared" si="10" ref="C72:C135">B71</f>
        <v>1047</v>
      </c>
      <c r="D72" s="27">
        <f t="shared" si="8"/>
        <v>0.8333333333333325</v>
      </c>
      <c r="F72" s="27">
        <f t="shared" si="2"/>
        <v>2.281278503205296</v>
      </c>
      <c r="G72" s="27">
        <f t="shared" si="9"/>
        <v>19.377843771063095</v>
      </c>
    </row>
    <row r="73" spans="1:7" ht="14.25">
      <c r="A73" s="4">
        <v>39539</v>
      </c>
      <c r="B73" s="6">
        <f>'Data Inputs'!C55</f>
        <v>463</v>
      </c>
      <c r="C73" s="6">
        <f t="shared" si="10"/>
        <v>838</v>
      </c>
      <c r="D73" s="27">
        <f t="shared" si="8"/>
        <v>0.8416666666666658</v>
      </c>
      <c r="F73" s="27">
        <f t="shared" si="2"/>
        <v>1.7142721790201618</v>
      </c>
      <c r="G73" s="27">
        <f t="shared" si="9"/>
        <v>19.406504681440204</v>
      </c>
    </row>
    <row r="74" spans="1:7" ht="14.25">
      <c r="A74" s="4">
        <v>39569</v>
      </c>
      <c r="B74" s="6">
        <f>'Data Inputs'!C56</f>
        <v>200</v>
      </c>
      <c r="C74" s="6">
        <f t="shared" si="10"/>
        <v>463</v>
      </c>
      <c r="D74" s="27">
        <f t="shared" si="8"/>
        <v>0.8499999999999991</v>
      </c>
      <c r="F74" s="27">
        <f t="shared" si="2"/>
        <v>1.223300538121343</v>
      </c>
      <c r="G74" s="27">
        <f t="shared" si="9"/>
        <v>19.435165591817313</v>
      </c>
    </row>
    <row r="75" spans="1:7" ht="14.25">
      <c r="A75" s="4">
        <v>39600</v>
      </c>
      <c r="B75" s="6">
        <f>'Data Inputs'!C57</f>
        <v>45</v>
      </c>
      <c r="C75" s="6">
        <f t="shared" si="10"/>
        <v>200</v>
      </c>
      <c r="D75" s="27">
        <f t="shared" si="8"/>
        <v>0.8583333333333324</v>
      </c>
      <c r="F75" s="27">
        <f t="shared" si="2"/>
        <v>0.9176401873386504</v>
      </c>
      <c r="G75" s="27">
        <f t="shared" si="9"/>
        <v>19.463826502194426</v>
      </c>
    </row>
    <row r="76" spans="1:7" ht="14.25">
      <c r="A76" s="4">
        <v>39630</v>
      </c>
      <c r="B76" s="6">
        <f>'Data Inputs'!C58</f>
        <v>6</v>
      </c>
      <c r="C76" s="6">
        <f t="shared" si="10"/>
        <v>45</v>
      </c>
      <c r="D76" s="27">
        <f t="shared" si="8"/>
        <v>0.8666666666666657</v>
      </c>
      <c r="F76" s="27">
        <f t="shared" si="2"/>
        <v>0.8059563929725047</v>
      </c>
      <c r="G76" s="27">
        <f t="shared" si="9"/>
        <v>19.492487412571535</v>
      </c>
    </row>
    <row r="77" spans="1:7" ht="14.25">
      <c r="A77" s="4">
        <v>39661</v>
      </c>
      <c r="B77" s="6">
        <f>'Data Inputs'!C59</f>
        <v>14</v>
      </c>
      <c r="C77" s="6">
        <f t="shared" si="10"/>
        <v>6</v>
      </c>
      <c r="D77" s="27">
        <f t="shared" si="8"/>
        <v>0.874999999999999</v>
      </c>
      <c r="F77" s="27">
        <f t="shared" si="2"/>
        <v>0.8026030996329716</v>
      </c>
      <c r="G77" s="27">
        <f t="shared" si="9"/>
        <v>19.52114832294864</v>
      </c>
    </row>
    <row r="78" spans="1:7" ht="14.25">
      <c r="A78" s="4">
        <v>39692</v>
      </c>
      <c r="B78" s="6">
        <f>'Data Inputs'!C60</f>
        <v>117</v>
      </c>
      <c r="C78" s="6">
        <f t="shared" si="10"/>
        <v>14</v>
      </c>
      <c r="D78" s="27">
        <f>D77+1/120</f>
        <v>0.8833333333333323</v>
      </c>
      <c r="E78" s="6" t="s">
        <v>36</v>
      </c>
      <c r="F78" s="27">
        <f>F$3+$C78*F$4+$B78*F$5+$D78*F$6</f>
        <v>0.9410486594736585</v>
      </c>
      <c r="G78" s="27">
        <f>SUM(F67:F78)</f>
        <v>19.549809233325753</v>
      </c>
    </row>
    <row r="79" spans="1:7" ht="14.25">
      <c r="A79" s="4">
        <v>39722</v>
      </c>
      <c r="B79" s="6">
        <f>'Data Inputs'!C61</f>
        <v>412</v>
      </c>
      <c r="C79" s="6">
        <f t="shared" si="10"/>
        <v>117</v>
      </c>
      <c r="D79" s="27">
        <f aca="true" t="shared" si="11" ref="D79:D90">D78+1/120</f>
        <v>0.8916666666666656</v>
      </c>
      <c r="F79" s="27">
        <f aca="true" t="shared" si="12" ref="F79:F142">F$3+$C79*F$4+$B79*F$5+$D79*F$6</f>
        <v>1.366081497612064</v>
      </c>
      <c r="G79" s="27">
        <f aca="true" t="shared" si="13" ref="G79:G90">SUM(F68:F79)</f>
        <v>19.578470143702862</v>
      </c>
    </row>
    <row r="80" spans="1:7" ht="14.25">
      <c r="A80" s="4">
        <v>39753</v>
      </c>
      <c r="B80" s="6">
        <f>'Data Inputs'!C62</f>
        <v>689</v>
      </c>
      <c r="C80" s="6">
        <f t="shared" si="10"/>
        <v>412</v>
      </c>
      <c r="D80" s="27">
        <f t="shared" si="11"/>
        <v>0.8999999999999989</v>
      </c>
      <c r="F80" s="27">
        <f t="shared" si="12"/>
        <v>1.8469453522134507</v>
      </c>
      <c r="G80" s="27">
        <f t="shared" si="13"/>
        <v>19.607131054079968</v>
      </c>
    </row>
    <row r="81" spans="1:7" ht="14.25">
      <c r="A81" s="4">
        <v>39783</v>
      </c>
      <c r="B81" s="6">
        <f>'Data Inputs'!C63</f>
        <v>1032</v>
      </c>
      <c r="C81" s="6">
        <f t="shared" si="10"/>
        <v>689</v>
      </c>
      <c r="D81" s="27">
        <f t="shared" si="11"/>
        <v>0.9083333333333322</v>
      </c>
      <c r="F81" s="27">
        <f t="shared" si="12"/>
        <v>2.4054720690096127</v>
      </c>
      <c r="G81" s="27">
        <f t="shared" si="13"/>
        <v>19.635791964457077</v>
      </c>
    </row>
    <row r="82" spans="1:7" ht="14.25">
      <c r="A82" s="4">
        <v>39814</v>
      </c>
      <c r="B82" s="6">
        <f>'Data Inputs'!C64</f>
        <v>1190</v>
      </c>
      <c r="C82" s="6">
        <f t="shared" si="10"/>
        <v>1032</v>
      </c>
      <c r="D82" s="27">
        <f t="shared" si="11"/>
        <v>0.9166666666666655</v>
      </c>
      <c r="F82" s="27">
        <f t="shared" si="12"/>
        <v>2.752706369059741</v>
      </c>
      <c r="G82" s="27">
        <f t="shared" si="13"/>
        <v>19.66445287483419</v>
      </c>
    </row>
    <row r="83" spans="1:7" ht="14.25">
      <c r="A83" s="4">
        <v>39845</v>
      </c>
      <c r="B83" s="6">
        <f>'Data Inputs'!C65</f>
        <v>1013</v>
      </c>
      <c r="C83" s="6">
        <f t="shared" si="10"/>
        <v>1190</v>
      </c>
      <c r="D83" s="27">
        <f t="shared" si="11"/>
        <v>0.9249999999999988</v>
      </c>
      <c r="F83" s="27">
        <f t="shared" si="12"/>
        <v>2.591983885196576</v>
      </c>
      <c r="G83" s="27">
        <f t="shared" si="13"/>
        <v>19.649288732856032</v>
      </c>
    </row>
    <row r="84" spans="1:11" ht="15">
      <c r="A84" s="4">
        <v>39873</v>
      </c>
      <c r="B84" s="6">
        <f>'Data Inputs'!C66</f>
        <v>838</v>
      </c>
      <c r="C84" s="6">
        <f t="shared" si="10"/>
        <v>1013</v>
      </c>
      <c r="D84" s="27">
        <f t="shared" si="11"/>
        <v>0.9333333333333321</v>
      </c>
      <c r="F84" s="27">
        <f t="shared" si="12"/>
        <v>2.2959440724254465</v>
      </c>
      <c r="G84" s="27">
        <f t="shared" si="13"/>
        <v>19.66395430207618</v>
      </c>
      <c r="K84" s="21"/>
    </row>
    <row r="85" spans="1:7" ht="14.25">
      <c r="A85" s="4">
        <v>39904</v>
      </c>
      <c r="B85" s="6">
        <f>'Data Inputs'!C67</f>
        <v>463</v>
      </c>
      <c r="C85" s="6">
        <f t="shared" si="10"/>
        <v>838</v>
      </c>
      <c r="D85" s="27">
        <f t="shared" si="11"/>
        <v>0.9416666666666654</v>
      </c>
      <c r="F85" s="27">
        <f t="shared" si="12"/>
        <v>1.7429330893972712</v>
      </c>
      <c r="G85" s="27">
        <f t="shared" si="13"/>
        <v>19.69261521245329</v>
      </c>
    </row>
    <row r="86" spans="1:7" ht="14.25">
      <c r="A86" s="4">
        <v>39934</v>
      </c>
      <c r="B86" s="6">
        <f>'Data Inputs'!C68</f>
        <v>200</v>
      </c>
      <c r="C86" s="6">
        <f t="shared" si="10"/>
        <v>463</v>
      </c>
      <c r="D86" s="27">
        <f t="shared" si="11"/>
        <v>0.9499999999999987</v>
      </c>
      <c r="F86" s="27">
        <f t="shared" si="12"/>
        <v>1.2519614484984525</v>
      </c>
      <c r="G86" s="27">
        <f t="shared" si="13"/>
        <v>19.7212761228304</v>
      </c>
    </row>
    <row r="87" spans="1:7" ht="14.25">
      <c r="A87" s="4">
        <v>39965</v>
      </c>
      <c r="B87" s="6">
        <f>'Data Inputs'!C69</f>
        <v>45</v>
      </c>
      <c r="C87" s="6">
        <f t="shared" si="10"/>
        <v>200</v>
      </c>
      <c r="D87" s="27">
        <f t="shared" si="11"/>
        <v>0.958333333333332</v>
      </c>
      <c r="F87" s="27">
        <f t="shared" si="12"/>
        <v>0.9463010977157599</v>
      </c>
      <c r="G87" s="27">
        <f t="shared" si="13"/>
        <v>19.749937033207512</v>
      </c>
    </row>
    <row r="88" spans="1:7" ht="14.25">
      <c r="A88" s="4">
        <v>39995</v>
      </c>
      <c r="B88" s="6">
        <f>'Data Inputs'!C70</f>
        <v>6</v>
      </c>
      <c r="C88" s="6">
        <f t="shared" si="10"/>
        <v>45</v>
      </c>
      <c r="D88" s="27">
        <f t="shared" si="11"/>
        <v>0.9666666666666653</v>
      </c>
      <c r="F88" s="27">
        <f t="shared" si="12"/>
        <v>0.8346173033496141</v>
      </c>
      <c r="G88" s="27">
        <f t="shared" si="13"/>
        <v>19.77859794358462</v>
      </c>
    </row>
    <row r="89" spans="1:7" ht="14.25">
      <c r="A89" s="4">
        <v>40026</v>
      </c>
      <c r="B89" s="6">
        <f>'Data Inputs'!C71</f>
        <v>14</v>
      </c>
      <c r="C89" s="6">
        <f t="shared" si="10"/>
        <v>6</v>
      </c>
      <c r="D89" s="27">
        <f t="shared" si="11"/>
        <v>0.9749999999999986</v>
      </c>
      <c r="F89" s="27">
        <f t="shared" si="12"/>
        <v>0.831264010010081</v>
      </c>
      <c r="G89" s="27">
        <f t="shared" si="13"/>
        <v>19.80725885396173</v>
      </c>
    </row>
    <row r="90" spans="1:7" ht="14.25">
      <c r="A90" s="4">
        <v>40057</v>
      </c>
      <c r="B90" s="6">
        <f>'Data Inputs'!C72</f>
        <v>117</v>
      </c>
      <c r="C90" s="6">
        <f t="shared" si="10"/>
        <v>14</v>
      </c>
      <c r="D90" s="27">
        <f t="shared" si="11"/>
        <v>0.983333333333332</v>
      </c>
      <c r="E90" s="6" t="s">
        <v>37</v>
      </c>
      <c r="F90" s="27">
        <f t="shared" si="12"/>
        <v>0.9697095698507678</v>
      </c>
      <c r="G90" s="27">
        <f t="shared" si="13"/>
        <v>19.83591976433884</v>
      </c>
    </row>
    <row r="91" spans="1:7" ht="14.25">
      <c r="A91" s="4">
        <v>40087</v>
      </c>
      <c r="B91" s="6">
        <f>'Data Inputs'!C73</f>
        <v>412</v>
      </c>
      <c r="C91" s="6">
        <f t="shared" si="10"/>
        <v>117</v>
      </c>
      <c r="D91" s="27">
        <f aca="true" t="shared" si="14" ref="D91:D96">D90+1/120</f>
        <v>0.9916666666666653</v>
      </c>
      <c r="F91" s="27">
        <f t="shared" si="12"/>
        <v>1.3947424079891735</v>
      </c>
      <c r="G91" s="27">
        <f aca="true" t="shared" si="15" ref="G91:G96">SUM(F80:F91)</f>
        <v>19.864580674715945</v>
      </c>
    </row>
    <row r="92" spans="1:7" ht="14.25">
      <c r="A92" s="4">
        <v>40118</v>
      </c>
      <c r="B92" s="6">
        <f>'Data Inputs'!C74</f>
        <v>689</v>
      </c>
      <c r="C92" s="6">
        <f t="shared" si="10"/>
        <v>412</v>
      </c>
      <c r="D92" s="27">
        <f t="shared" si="14"/>
        <v>0.9999999999999986</v>
      </c>
      <c r="F92" s="27">
        <f t="shared" si="12"/>
        <v>1.87560626259056</v>
      </c>
      <c r="G92" s="27">
        <f t="shared" si="15"/>
        <v>19.89324158509305</v>
      </c>
    </row>
    <row r="93" spans="1:7" ht="14.25">
      <c r="A93" s="4">
        <v>40148</v>
      </c>
      <c r="B93" s="6">
        <f>'Data Inputs'!C75</f>
        <v>1032</v>
      </c>
      <c r="C93" s="6">
        <f t="shared" si="10"/>
        <v>689</v>
      </c>
      <c r="D93" s="27">
        <f t="shared" si="14"/>
        <v>1.008333333333332</v>
      </c>
      <c r="F93" s="27">
        <f t="shared" si="12"/>
        <v>2.434132979386722</v>
      </c>
      <c r="G93" s="27">
        <f t="shared" si="15"/>
        <v>19.921902495470164</v>
      </c>
    </row>
    <row r="94" spans="1:7" ht="14.25">
      <c r="A94" s="4">
        <v>40179</v>
      </c>
      <c r="B94" s="6">
        <f>'Data Inputs'!C76</f>
        <v>1190</v>
      </c>
      <c r="C94" s="6">
        <f t="shared" si="10"/>
        <v>1032</v>
      </c>
      <c r="D94" s="27">
        <f t="shared" si="14"/>
        <v>1.0166666666666653</v>
      </c>
      <c r="F94" s="27">
        <f t="shared" si="12"/>
        <v>2.7813672794368505</v>
      </c>
      <c r="G94" s="27">
        <f t="shared" si="15"/>
        <v>19.950563405847273</v>
      </c>
    </row>
    <row r="95" spans="1:7" ht="14.25">
      <c r="A95" s="4">
        <v>40210</v>
      </c>
      <c r="B95" s="6">
        <f>'Data Inputs'!C77</f>
        <v>1013</v>
      </c>
      <c r="C95" s="6">
        <f t="shared" si="10"/>
        <v>1190</v>
      </c>
      <c r="D95" s="27">
        <f t="shared" si="14"/>
        <v>1.0249999999999986</v>
      </c>
      <c r="F95" s="27">
        <f t="shared" si="12"/>
        <v>2.6206447955736856</v>
      </c>
      <c r="G95" s="27">
        <f t="shared" si="15"/>
        <v>19.979224316224386</v>
      </c>
    </row>
    <row r="96" spans="1:11" ht="15">
      <c r="A96" s="4">
        <v>40238</v>
      </c>
      <c r="B96" s="6">
        <f>'Data Inputs'!C78</f>
        <v>838</v>
      </c>
      <c r="C96" s="6">
        <f t="shared" si="10"/>
        <v>1013</v>
      </c>
      <c r="D96" s="27">
        <f t="shared" si="14"/>
        <v>1.0333333333333319</v>
      </c>
      <c r="F96" s="27">
        <f t="shared" si="12"/>
        <v>2.3246049828025557</v>
      </c>
      <c r="G96" s="32">
        <f t="shared" si="15"/>
        <v>20.007885226601495</v>
      </c>
      <c r="K96" s="21"/>
    </row>
    <row r="97" spans="1:7" ht="14.25">
      <c r="A97" s="4">
        <v>40269</v>
      </c>
      <c r="B97" s="6">
        <f>'Data Inputs'!C79</f>
        <v>463</v>
      </c>
      <c r="C97" s="6">
        <f t="shared" si="10"/>
        <v>838</v>
      </c>
      <c r="D97" s="27">
        <f aca="true" t="shared" si="16" ref="D97:D114">D96+1/120</f>
        <v>1.0416666666666652</v>
      </c>
      <c r="F97" s="27">
        <f t="shared" si="12"/>
        <v>1.7715939997743808</v>
      </c>
      <c r="G97" s="32">
        <f aca="true" t="shared" si="17" ref="G97:G114">SUM(F86:F97)</f>
        <v>20.036546136978604</v>
      </c>
    </row>
    <row r="98" spans="1:7" ht="14.25">
      <c r="A98" s="4">
        <v>40299</v>
      </c>
      <c r="B98" s="6">
        <f>'Data Inputs'!C80</f>
        <v>200</v>
      </c>
      <c r="C98" s="6">
        <f t="shared" si="10"/>
        <v>463</v>
      </c>
      <c r="D98" s="27">
        <f t="shared" si="16"/>
        <v>1.0499999999999985</v>
      </c>
      <c r="F98" s="27">
        <f t="shared" si="12"/>
        <v>1.2806223588755619</v>
      </c>
      <c r="G98" s="32">
        <f t="shared" si="17"/>
        <v>20.065207047355713</v>
      </c>
    </row>
    <row r="99" spans="1:7" ht="14.25">
      <c r="A99" s="4">
        <v>40330</v>
      </c>
      <c r="B99" s="6">
        <f>'Data Inputs'!C81</f>
        <v>45</v>
      </c>
      <c r="C99" s="6">
        <f t="shared" si="10"/>
        <v>200</v>
      </c>
      <c r="D99" s="27">
        <f t="shared" si="16"/>
        <v>1.0583333333333318</v>
      </c>
      <c r="F99" s="27">
        <f t="shared" si="12"/>
        <v>0.9749620080928694</v>
      </c>
      <c r="G99" s="32">
        <f t="shared" si="17"/>
        <v>20.093867957732822</v>
      </c>
    </row>
    <row r="100" spans="1:7" ht="14.25">
      <c r="A100" s="4">
        <v>40360</v>
      </c>
      <c r="B100" s="6">
        <f>'Data Inputs'!C82</f>
        <v>6</v>
      </c>
      <c r="C100" s="6">
        <f t="shared" si="10"/>
        <v>45</v>
      </c>
      <c r="D100" s="27">
        <f t="shared" si="16"/>
        <v>1.066666666666665</v>
      </c>
      <c r="F100" s="27">
        <f t="shared" si="12"/>
        <v>0.8632782137267236</v>
      </c>
      <c r="G100" s="32">
        <f t="shared" si="17"/>
        <v>20.12252886810993</v>
      </c>
    </row>
    <row r="101" spans="1:7" ht="14.25">
      <c r="A101" s="4">
        <v>40391</v>
      </c>
      <c r="B101" s="6">
        <f>'Data Inputs'!C83</f>
        <v>14</v>
      </c>
      <c r="C101" s="6">
        <f t="shared" si="10"/>
        <v>6</v>
      </c>
      <c r="D101" s="27">
        <f t="shared" si="16"/>
        <v>1.0749999999999984</v>
      </c>
      <c r="F101" s="27">
        <f t="shared" si="12"/>
        <v>0.8599249203871906</v>
      </c>
      <c r="G101" s="32">
        <f t="shared" si="17"/>
        <v>20.15118977848704</v>
      </c>
    </row>
    <row r="102" spans="1:7" ht="14.25">
      <c r="A102" s="4">
        <v>40422</v>
      </c>
      <c r="B102" s="6">
        <f>'Data Inputs'!C84</f>
        <v>117</v>
      </c>
      <c r="C102" s="6">
        <f t="shared" si="10"/>
        <v>14</v>
      </c>
      <c r="D102" s="27">
        <f t="shared" si="16"/>
        <v>1.0833333333333317</v>
      </c>
      <c r="E102" s="6" t="s">
        <v>46</v>
      </c>
      <c r="F102" s="27">
        <f t="shared" si="12"/>
        <v>0.9983704802278773</v>
      </c>
      <c r="G102" s="32">
        <f t="shared" si="17"/>
        <v>20.17985068886415</v>
      </c>
    </row>
    <row r="103" spans="1:7" ht="14.25">
      <c r="A103" s="4">
        <v>40452</v>
      </c>
      <c r="B103" s="6">
        <f>'Data Inputs'!C85</f>
        <v>412</v>
      </c>
      <c r="C103" s="6">
        <f t="shared" si="10"/>
        <v>117</v>
      </c>
      <c r="D103" s="27">
        <f t="shared" si="16"/>
        <v>1.091666666666665</v>
      </c>
      <c r="F103" s="27">
        <f t="shared" si="12"/>
        <v>1.423403318366283</v>
      </c>
      <c r="G103" s="32">
        <f t="shared" si="17"/>
        <v>20.20851159924126</v>
      </c>
    </row>
    <row r="104" spans="1:7" ht="14.25">
      <c r="A104" s="4">
        <v>40483</v>
      </c>
      <c r="B104" s="6">
        <f>'Data Inputs'!C86</f>
        <v>689</v>
      </c>
      <c r="C104" s="6">
        <f t="shared" si="10"/>
        <v>412</v>
      </c>
      <c r="D104" s="27">
        <f t="shared" si="16"/>
        <v>1.0999999999999983</v>
      </c>
      <c r="F104" s="27">
        <f t="shared" si="12"/>
        <v>1.9042671729676695</v>
      </c>
      <c r="G104" s="32">
        <f t="shared" si="17"/>
        <v>20.237172509618368</v>
      </c>
    </row>
    <row r="105" spans="1:7" ht="14.25">
      <c r="A105" s="4">
        <v>40513</v>
      </c>
      <c r="B105" s="6">
        <f>'Data Inputs'!C87</f>
        <v>1032</v>
      </c>
      <c r="C105" s="6">
        <f t="shared" si="10"/>
        <v>689</v>
      </c>
      <c r="D105" s="27">
        <f t="shared" si="16"/>
        <v>1.1083333333333316</v>
      </c>
      <c r="F105" s="27">
        <f t="shared" si="12"/>
        <v>2.4627938897638315</v>
      </c>
      <c r="G105" s="32">
        <f t="shared" si="17"/>
        <v>20.265833419995474</v>
      </c>
    </row>
    <row r="106" spans="1:7" ht="14.25">
      <c r="A106" s="4">
        <v>40544</v>
      </c>
      <c r="B106" s="6">
        <f>'Data Inputs'!C88</f>
        <v>1190</v>
      </c>
      <c r="C106" s="6">
        <f t="shared" si="10"/>
        <v>1032</v>
      </c>
      <c r="D106" s="27">
        <f t="shared" si="16"/>
        <v>1.116666666666665</v>
      </c>
      <c r="F106" s="27">
        <f t="shared" si="12"/>
        <v>2.8100281898139596</v>
      </c>
      <c r="G106" s="32">
        <f t="shared" si="17"/>
        <v>20.294494330372586</v>
      </c>
    </row>
    <row r="107" spans="1:7" ht="14.25">
      <c r="A107" s="4">
        <v>40575</v>
      </c>
      <c r="B107" s="6">
        <f>'Data Inputs'!C89</f>
        <v>1013</v>
      </c>
      <c r="C107" s="6">
        <f t="shared" si="10"/>
        <v>1190</v>
      </c>
      <c r="D107" s="27">
        <f t="shared" si="16"/>
        <v>1.1249999999999982</v>
      </c>
      <c r="F107" s="27">
        <f t="shared" si="12"/>
        <v>2.6493057059507947</v>
      </c>
      <c r="G107" s="32">
        <f t="shared" si="17"/>
        <v>20.323155240749696</v>
      </c>
    </row>
    <row r="108" spans="1:7" ht="14.25">
      <c r="A108" s="4">
        <v>40603</v>
      </c>
      <c r="B108" s="6">
        <f>'Data Inputs'!C90</f>
        <v>838</v>
      </c>
      <c r="C108" s="6">
        <f t="shared" si="10"/>
        <v>1013</v>
      </c>
      <c r="D108" s="27">
        <f t="shared" si="16"/>
        <v>1.1333333333333315</v>
      </c>
      <c r="F108" s="27">
        <f t="shared" si="12"/>
        <v>2.3532658931796653</v>
      </c>
      <c r="G108" s="32">
        <f t="shared" si="17"/>
        <v>20.35181615112681</v>
      </c>
    </row>
    <row r="109" spans="1:7" ht="14.25">
      <c r="A109" s="4">
        <v>40634</v>
      </c>
      <c r="B109" s="6">
        <f>'Data Inputs'!C91</f>
        <v>463</v>
      </c>
      <c r="C109" s="6">
        <f t="shared" si="10"/>
        <v>838</v>
      </c>
      <c r="D109" s="27">
        <f t="shared" si="16"/>
        <v>1.1416666666666648</v>
      </c>
      <c r="F109" s="27">
        <f t="shared" si="12"/>
        <v>1.8002549101514902</v>
      </c>
      <c r="G109" s="32">
        <f t="shared" si="17"/>
        <v>20.380477061503917</v>
      </c>
    </row>
    <row r="110" spans="1:7" ht="14.25">
      <c r="A110" s="4">
        <v>40664</v>
      </c>
      <c r="B110" s="6">
        <f>'Data Inputs'!C92</f>
        <v>200</v>
      </c>
      <c r="C110" s="6">
        <f t="shared" si="10"/>
        <v>463</v>
      </c>
      <c r="D110" s="27">
        <f t="shared" si="16"/>
        <v>1.1499999999999981</v>
      </c>
      <c r="F110" s="27">
        <f t="shared" si="12"/>
        <v>1.3092832692526715</v>
      </c>
      <c r="G110" s="32">
        <f t="shared" si="17"/>
        <v>20.409137971881027</v>
      </c>
    </row>
    <row r="111" spans="1:7" ht="14.25">
      <c r="A111" s="4">
        <v>40695</v>
      </c>
      <c r="B111" s="6">
        <f>'Data Inputs'!C93</f>
        <v>45</v>
      </c>
      <c r="C111" s="6">
        <f t="shared" si="10"/>
        <v>200</v>
      </c>
      <c r="D111" s="27">
        <f t="shared" si="16"/>
        <v>1.1583333333333314</v>
      </c>
      <c r="F111" s="27">
        <f t="shared" si="12"/>
        <v>1.0036229184699788</v>
      </c>
      <c r="G111" s="32">
        <f t="shared" si="17"/>
        <v>20.437798882258136</v>
      </c>
    </row>
    <row r="112" spans="1:7" ht="14.25">
      <c r="A112" s="4">
        <v>40725</v>
      </c>
      <c r="B112" s="6">
        <f>'Data Inputs'!C94</f>
        <v>6</v>
      </c>
      <c r="C112" s="6">
        <f t="shared" si="10"/>
        <v>45</v>
      </c>
      <c r="D112" s="27">
        <f t="shared" si="16"/>
        <v>1.1666666666666647</v>
      </c>
      <c r="F112" s="27">
        <f t="shared" si="12"/>
        <v>0.891939124103833</v>
      </c>
      <c r="G112" s="32">
        <f t="shared" si="17"/>
        <v>20.466459792635245</v>
      </c>
    </row>
    <row r="113" spans="1:7" ht="14.25">
      <c r="A113" s="4">
        <v>40756</v>
      </c>
      <c r="B113" s="6">
        <f>'Data Inputs'!C95</f>
        <v>14</v>
      </c>
      <c r="C113" s="6">
        <f t="shared" si="10"/>
        <v>6</v>
      </c>
      <c r="D113" s="27">
        <f t="shared" si="16"/>
        <v>1.174999999999998</v>
      </c>
      <c r="F113" s="27">
        <f t="shared" si="12"/>
        <v>0.8885858307643</v>
      </c>
      <c r="G113" s="32">
        <f t="shared" si="17"/>
        <v>20.49512070301235</v>
      </c>
    </row>
    <row r="114" spans="1:7" ht="14.25">
      <c r="A114" s="4">
        <v>40787</v>
      </c>
      <c r="B114" s="6">
        <f>'Data Inputs'!C96</f>
        <v>117</v>
      </c>
      <c r="C114" s="6">
        <f t="shared" si="10"/>
        <v>14</v>
      </c>
      <c r="D114" s="27">
        <f t="shared" si="16"/>
        <v>1.1833333333333313</v>
      </c>
      <c r="E114" s="6" t="s">
        <v>47</v>
      </c>
      <c r="F114" s="27">
        <f t="shared" si="12"/>
        <v>1.0270313906049868</v>
      </c>
      <c r="G114" s="32">
        <f t="shared" si="17"/>
        <v>20.523781613389463</v>
      </c>
    </row>
    <row r="115" spans="1:7" ht="14.25">
      <c r="A115" s="4">
        <v>40817</v>
      </c>
      <c r="B115" s="6">
        <f>'Data Inputs'!C97</f>
        <v>412</v>
      </c>
      <c r="C115" s="6">
        <f t="shared" si="10"/>
        <v>117</v>
      </c>
      <c r="D115" s="27">
        <f aca="true" t="shared" si="18" ref="D115:D126">D114+1/120</f>
        <v>1.1916666666666647</v>
      </c>
      <c r="F115" s="27">
        <f t="shared" si="12"/>
        <v>1.4520642287433925</v>
      </c>
      <c r="G115" s="32">
        <f aca="true" t="shared" si="19" ref="G115:G126">SUM(F104:F115)</f>
        <v>20.552442523766572</v>
      </c>
    </row>
    <row r="116" spans="1:7" ht="14.25">
      <c r="A116" s="4">
        <v>40848</v>
      </c>
      <c r="B116" s="6">
        <f>'Data Inputs'!C98</f>
        <v>689</v>
      </c>
      <c r="C116" s="6">
        <f t="shared" si="10"/>
        <v>412</v>
      </c>
      <c r="D116" s="27">
        <f t="shared" si="18"/>
        <v>1.199999999999998</v>
      </c>
      <c r="F116" s="27">
        <f t="shared" si="12"/>
        <v>1.9329280833447788</v>
      </c>
      <c r="G116" s="32">
        <f t="shared" si="19"/>
        <v>20.581103434143685</v>
      </c>
    </row>
    <row r="117" spans="1:7" ht="14.25">
      <c r="A117" s="4">
        <v>40878</v>
      </c>
      <c r="B117" s="6">
        <f>'Data Inputs'!C99</f>
        <v>1032</v>
      </c>
      <c r="C117" s="6">
        <f t="shared" si="10"/>
        <v>689</v>
      </c>
      <c r="D117" s="27">
        <f t="shared" si="18"/>
        <v>1.2083333333333313</v>
      </c>
      <c r="F117" s="27">
        <f t="shared" si="12"/>
        <v>2.4914548001409407</v>
      </c>
      <c r="G117" s="32">
        <f t="shared" si="19"/>
        <v>20.609764344520798</v>
      </c>
    </row>
    <row r="118" spans="1:7" ht="14.25">
      <c r="A118" s="4">
        <v>40909</v>
      </c>
      <c r="B118" s="6">
        <f>'Data Inputs'!C100</f>
        <v>1190</v>
      </c>
      <c r="C118" s="6">
        <f t="shared" si="10"/>
        <v>1032</v>
      </c>
      <c r="D118" s="27">
        <f t="shared" si="18"/>
        <v>1.2166666666666646</v>
      </c>
      <c r="F118" s="27">
        <f t="shared" si="12"/>
        <v>2.8386891001910692</v>
      </c>
      <c r="G118" s="32">
        <f t="shared" si="19"/>
        <v>20.6384252548979</v>
      </c>
    </row>
    <row r="119" spans="1:7" ht="14.25">
      <c r="A119" s="4">
        <v>40940</v>
      </c>
      <c r="B119" s="6">
        <f>'Data Inputs'!C101</f>
        <v>1047</v>
      </c>
      <c r="C119" s="6">
        <f t="shared" si="10"/>
        <v>1190</v>
      </c>
      <c r="D119" s="27">
        <f t="shared" si="18"/>
        <v>1.2249999999999979</v>
      </c>
      <c r="F119" s="27">
        <f t="shared" si="12"/>
        <v>2.7217916686831716</v>
      </c>
      <c r="G119" s="32">
        <f t="shared" si="19"/>
        <v>20.71091121763028</v>
      </c>
    </row>
    <row r="120" spans="1:7" ht="14.25">
      <c r="A120" s="4">
        <v>40969</v>
      </c>
      <c r="B120" s="6">
        <f>'Data Inputs'!C102</f>
        <v>838</v>
      </c>
      <c r="C120" s="6">
        <f t="shared" si="10"/>
        <v>1047</v>
      </c>
      <c r="D120" s="27">
        <f t="shared" si="18"/>
        <v>1.2333333333333312</v>
      </c>
      <c r="F120" s="27">
        <f t="shared" si="12"/>
        <v>2.395922144713734</v>
      </c>
      <c r="G120" s="32">
        <f t="shared" si="19"/>
        <v>20.753567469164345</v>
      </c>
    </row>
    <row r="121" spans="1:7" ht="14.25">
      <c r="A121" s="4">
        <v>41000</v>
      </c>
      <c r="B121" s="6">
        <f>'Data Inputs'!C103</f>
        <v>463</v>
      </c>
      <c r="C121" s="6">
        <f t="shared" si="10"/>
        <v>838</v>
      </c>
      <c r="D121" s="27">
        <f t="shared" si="18"/>
        <v>1.2416666666666645</v>
      </c>
      <c r="F121" s="27">
        <f t="shared" si="12"/>
        <v>1.8289158205285996</v>
      </c>
      <c r="G121" s="32">
        <f t="shared" si="19"/>
        <v>20.782228379541454</v>
      </c>
    </row>
    <row r="122" spans="1:7" ht="14.25">
      <c r="A122" s="4">
        <v>41030</v>
      </c>
      <c r="B122" s="6">
        <f>'Data Inputs'!C104</f>
        <v>200</v>
      </c>
      <c r="C122" s="6">
        <f t="shared" si="10"/>
        <v>463</v>
      </c>
      <c r="D122" s="27">
        <f t="shared" si="18"/>
        <v>1.2499999999999978</v>
      </c>
      <c r="F122" s="27">
        <f t="shared" si="12"/>
        <v>1.3379441796297808</v>
      </c>
      <c r="G122" s="32">
        <f t="shared" si="19"/>
        <v>20.810889289918563</v>
      </c>
    </row>
    <row r="123" spans="1:7" ht="14.25">
      <c r="A123" s="4">
        <v>41061</v>
      </c>
      <c r="B123" s="6">
        <f>'Data Inputs'!C105</f>
        <v>45</v>
      </c>
      <c r="C123" s="6">
        <f t="shared" si="10"/>
        <v>200</v>
      </c>
      <c r="D123" s="27">
        <f t="shared" si="18"/>
        <v>1.258333333333331</v>
      </c>
      <c r="F123" s="27">
        <f t="shared" si="12"/>
        <v>1.0322838288470881</v>
      </c>
      <c r="G123" s="32">
        <f t="shared" si="19"/>
        <v>20.839550200295673</v>
      </c>
    </row>
    <row r="124" spans="1:7" ht="14.25">
      <c r="A124" s="4">
        <v>41091</v>
      </c>
      <c r="B124" s="6">
        <f>'Data Inputs'!C106</f>
        <v>6</v>
      </c>
      <c r="C124" s="6">
        <f t="shared" si="10"/>
        <v>45</v>
      </c>
      <c r="D124" s="27">
        <f t="shared" si="18"/>
        <v>1.2666666666666644</v>
      </c>
      <c r="F124" s="27">
        <f t="shared" si="12"/>
        <v>0.9206000344809424</v>
      </c>
      <c r="G124" s="32">
        <f t="shared" si="19"/>
        <v>20.86821111067278</v>
      </c>
    </row>
    <row r="125" spans="1:7" ht="14.25">
      <c r="A125" s="4">
        <v>41122</v>
      </c>
      <c r="B125" s="6">
        <f>'Data Inputs'!C107</f>
        <v>14</v>
      </c>
      <c r="C125" s="6">
        <f t="shared" si="10"/>
        <v>6</v>
      </c>
      <c r="D125" s="27">
        <f t="shared" si="18"/>
        <v>1.2749999999999977</v>
      </c>
      <c r="F125" s="27">
        <f t="shared" si="12"/>
        <v>0.9172467411414094</v>
      </c>
      <c r="G125" s="32">
        <f t="shared" si="19"/>
        <v>20.89687202104989</v>
      </c>
    </row>
    <row r="126" spans="1:7" ht="14.25">
      <c r="A126" s="4">
        <v>41153</v>
      </c>
      <c r="B126" s="6">
        <f>'Data Inputs'!C108</f>
        <v>117</v>
      </c>
      <c r="C126" s="6">
        <f t="shared" si="10"/>
        <v>14</v>
      </c>
      <c r="D126" s="27">
        <f t="shared" si="18"/>
        <v>1.283333333333331</v>
      </c>
      <c r="E126" s="6" t="s">
        <v>48</v>
      </c>
      <c r="F126" s="27">
        <f t="shared" si="12"/>
        <v>1.0556923009820962</v>
      </c>
      <c r="G126" s="32">
        <f t="shared" si="19"/>
        <v>20.925532931426996</v>
      </c>
    </row>
    <row r="127" spans="1:7" ht="14.25">
      <c r="A127" s="4">
        <v>41183</v>
      </c>
      <c r="B127" s="6">
        <f>'Data Inputs'!C109</f>
        <v>412</v>
      </c>
      <c r="C127" s="6">
        <f t="shared" si="10"/>
        <v>117</v>
      </c>
      <c r="D127" s="27">
        <f aca="true" t="shared" si="20" ref="D127:D190">D126+1/120</f>
        <v>1.2916666666666643</v>
      </c>
      <c r="F127" s="27">
        <f t="shared" si="12"/>
        <v>1.4807251391205019</v>
      </c>
      <c r="G127" s="32">
        <f aca="true" t="shared" si="21" ref="G127:G138">SUM(F116:F127)</f>
        <v>20.95419384180411</v>
      </c>
    </row>
    <row r="128" spans="1:7" ht="14.25">
      <c r="A128" s="4">
        <v>41214</v>
      </c>
      <c r="B128" s="6">
        <f>'Data Inputs'!C110</f>
        <v>689</v>
      </c>
      <c r="C128" s="6">
        <f t="shared" si="10"/>
        <v>412</v>
      </c>
      <c r="D128" s="27">
        <f t="shared" si="20"/>
        <v>1.2999999999999976</v>
      </c>
      <c r="F128" s="27">
        <f t="shared" si="12"/>
        <v>1.9615889937218882</v>
      </c>
      <c r="G128" s="32">
        <f t="shared" si="21"/>
        <v>20.982854752181222</v>
      </c>
    </row>
    <row r="129" spans="1:7" ht="14.25">
      <c r="A129" s="4">
        <v>41244</v>
      </c>
      <c r="B129" s="6">
        <f>'Data Inputs'!C111</f>
        <v>1032</v>
      </c>
      <c r="C129" s="6">
        <f t="shared" si="10"/>
        <v>689</v>
      </c>
      <c r="D129" s="27">
        <f t="shared" si="20"/>
        <v>1.308333333333331</v>
      </c>
      <c r="F129" s="27">
        <f t="shared" si="12"/>
        <v>2.5201157105180503</v>
      </c>
      <c r="G129" s="32">
        <f t="shared" si="21"/>
        <v>21.011515662558338</v>
      </c>
    </row>
    <row r="130" spans="1:7" ht="14.25">
      <c r="A130" s="4">
        <v>41275</v>
      </c>
      <c r="B130" s="6">
        <f>'Data Inputs'!C112</f>
        <v>1190</v>
      </c>
      <c r="C130" s="6">
        <f t="shared" si="10"/>
        <v>1032</v>
      </c>
      <c r="D130" s="27">
        <f t="shared" si="20"/>
        <v>1.3166666666666642</v>
      </c>
      <c r="F130" s="27">
        <f t="shared" si="12"/>
        <v>2.867350010568179</v>
      </c>
      <c r="G130" s="32">
        <f t="shared" si="21"/>
        <v>21.04017657293544</v>
      </c>
    </row>
    <row r="131" spans="1:7" ht="14.25">
      <c r="A131" s="4">
        <v>41306</v>
      </c>
      <c r="B131" s="6">
        <f>'Data Inputs'!C113</f>
        <v>1013</v>
      </c>
      <c r="C131" s="6">
        <f t="shared" si="10"/>
        <v>1190</v>
      </c>
      <c r="D131" s="27">
        <f t="shared" si="20"/>
        <v>1.3249999999999975</v>
      </c>
      <c r="F131" s="27">
        <f t="shared" si="12"/>
        <v>2.7066275267050135</v>
      </c>
      <c r="G131" s="32">
        <f t="shared" si="21"/>
        <v>21.025012430957283</v>
      </c>
    </row>
    <row r="132" spans="1:7" ht="14.25">
      <c r="A132" s="4">
        <v>41334</v>
      </c>
      <c r="B132" s="6">
        <f>'Data Inputs'!C114</f>
        <v>838</v>
      </c>
      <c r="C132" s="6">
        <f t="shared" si="10"/>
        <v>1013</v>
      </c>
      <c r="D132" s="27">
        <f t="shared" si="20"/>
        <v>1.3333333333333308</v>
      </c>
      <c r="F132" s="27">
        <f t="shared" si="12"/>
        <v>2.410587713933884</v>
      </c>
      <c r="G132" s="32">
        <f t="shared" si="21"/>
        <v>21.03967800017743</v>
      </c>
    </row>
    <row r="133" spans="1:7" ht="14.25">
      <c r="A133" s="4">
        <v>41365</v>
      </c>
      <c r="B133" s="6">
        <f>'Data Inputs'!C115</f>
        <v>463</v>
      </c>
      <c r="C133" s="6">
        <f t="shared" si="10"/>
        <v>838</v>
      </c>
      <c r="D133" s="27">
        <f t="shared" si="20"/>
        <v>1.3416666666666641</v>
      </c>
      <c r="F133" s="27">
        <f t="shared" si="12"/>
        <v>1.8575767309057092</v>
      </c>
      <c r="G133" s="32">
        <f t="shared" si="21"/>
        <v>21.06833891055454</v>
      </c>
    </row>
    <row r="134" spans="1:7" ht="14.25">
      <c r="A134" s="4">
        <v>41395</v>
      </c>
      <c r="B134" s="6">
        <f>'Data Inputs'!C116</f>
        <v>200</v>
      </c>
      <c r="C134" s="6">
        <f t="shared" si="10"/>
        <v>463</v>
      </c>
      <c r="D134" s="27">
        <f t="shared" si="20"/>
        <v>1.3499999999999974</v>
      </c>
      <c r="F134" s="27">
        <f t="shared" si="12"/>
        <v>1.3666050900068902</v>
      </c>
      <c r="G134" s="32">
        <f t="shared" si="21"/>
        <v>21.09699982093165</v>
      </c>
    </row>
    <row r="135" spans="1:7" ht="14.25">
      <c r="A135" s="4">
        <v>41426</v>
      </c>
      <c r="B135" s="6">
        <f>'Data Inputs'!C117</f>
        <v>45</v>
      </c>
      <c r="C135" s="6">
        <f t="shared" si="10"/>
        <v>200</v>
      </c>
      <c r="D135" s="27">
        <f t="shared" si="20"/>
        <v>1.3583333333333307</v>
      </c>
      <c r="F135" s="27">
        <f t="shared" si="12"/>
        <v>1.0609447392241975</v>
      </c>
      <c r="G135" s="32">
        <f t="shared" si="21"/>
        <v>21.12566073130876</v>
      </c>
    </row>
    <row r="136" spans="1:7" ht="14.25">
      <c r="A136" s="4">
        <v>41456</v>
      </c>
      <c r="B136" s="6">
        <f>'Data Inputs'!C118</f>
        <v>6</v>
      </c>
      <c r="C136" s="6">
        <f aca="true" t="shared" si="22" ref="C136:C174">B135</f>
        <v>45</v>
      </c>
      <c r="D136" s="27">
        <f t="shared" si="20"/>
        <v>1.366666666666664</v>
      </c>
      <c r="F136" s="27">
        <f t="shared" si="12"/>
        <v>0.9492609448580518</v>
      </c>
      <c r="G136" s="32">
        <f t="shared" si="21"/>
        <v>21.15432164168587</v>
      </c>
    </row>
    <row r="137" spans="1:7" ht="14.25">
      <c r="A137" s="4">
        <v>41487</v>
      </c>
      <c r="B137" s="6">
        <f>'Data Inputs'!C119</f>
        <v>14</v>
      </c>
      <c r="C137" s="6">
        <f t="shared" si="22"/>
        <v>6</v>
      </c>
      <c r="D137" s="27">
        <f t="shared" si="20"/>
        <v>1.3749999999999973</v>
      </c>
      <c r="F137" s="27">
        <f t="shared" si="12"/>
        <v>0.9459076515185187</v>
      </c>
      <c r="G137" s="32">
        <f t="shared" si="21"/>
        <v>21.182982552062974</v>
      </c>
    </row>
    <row r="138" spans="1:7" ht="14.25">
      <c r="A138" s="4">
        <v>41518</v>
      </c>
      <c r="B138" s="6">
        <f>'Data Inputs'!C120</f>
        <v>117</v>
      </c>
      <c r="C138" s="6">
        <f t="shared" si="22"/>
        <v>14</v>
      </c>
      <c r="D138" s="27">
        <f t="shared" si="20"/>
        <v>1.3833333333333306</v>
      </c>
      <c r="E138" s="6" t="s">
        <v>49</v>
      </c>
      <c r="F138" s="27">
        <f t="shared" si="12"/>
        <v>1.0843532113592056</v>
      </c>
      <c r="G138" s="32">
        <f t="shared" si="21"/>
        <v>21.211643462440083</v>
      </c>
    </row>
    <row r="139" spans="1:7" ht="14.25">
      <c r="A139" s="4">
        <v>41548</v>
      </c>
      <c r="B139" s="6">
        <f>'Data Inputs'!C121</f>
        <v>412</v>
      </c>
      <c r="C139" s="6">
        <f t="shared" si="22"/>
        <v>117</v>
      </c>
      <c r="D139" s="27">
        <f t="shared" si="20"/>
        <v>1.391666666666664</v>
      </c>
      <c r="F139" s="27">
        <f t="shared" si="12"/>
        <v>1.5093860494976112</v>
      </c>
      <c r="G139" s="32">
        <f aca="true" t="shared" si="23" ref="G139:G150">SUM(F128:F139)</f>
        <v>21.240304372817196</v>
      </c>
    </row>
    <row r="140" spans="1:7" ht="14.25">
      <c r="A140" s="4">
        <v>41579</v>
      </c>
      <c r="B140" s="6">
        <f>'Data Inputs'!C122</f>
        <v>689</v>
      </c>
      <c r="C140" s="6">
        <f t="shared" si="22"/>
        <v>412</v>
      </c>
      <c r="D140" s="27">
        <f t="shared" si="20"/>
        <v>1.3999999999999972</v>
      </c>
      <c r="F140" s="27">
        <f t="shared" si="12"/>
        <v>1.9902499040989978</v>
      </c>
      <c r="G140" s="32">
        <f t="shared" si="23"/>
        <v>21.26896528319431</v>
      </c>
    </row>
    <row r="141" spans="1:7" ht="14.25">
      <c r="A141" s="4">
        <v>41609</v>
      </c>
      <c r="B141" s="6">
        <f>'Data Inputs'!C123</f>
        <v>1032</v>
      </c>
      <c r="C141" s="6">
        <f t="shared" si="22"/>
        <v>689</v>
      </c>
      <c r="D141" s="27">
        <f t="shared" si="20"/>
        <v>1.4083333333333306</v>
      </c>
      <c r="F141" s="27">
        <f t="shared" si="12"/>
        <v>2.5487766208951594</v>
      </c>
      <c r="G141" s="32">
        <f t="shared" si="23"/>
        <v>21.297626193571418</v>
      </c>
    </row>
    <row r="142" spans="1:7" ht="14.25">
      <c r="A142" s="4">
        <v>41640</v>
      </c>
      <c r="B142" s="6">
        <f>'Data Inputs'!C124</f>
        <v>1190</v>
      </c>
      <c r="C142" s="6">
        <f t="shared" si="22"/>
        <v>1032</v>
      </c>
      <c r="D142" s="27">
        <f t="shared" si="20"/>
        <v>1.4166666666666639</v>
      </c>
      <c r="F142" s="27">
        <f t="shared" si="12"/>
        <v>2.896010920945288</v>
      </c>
      <c r="G142" s="32">
        <f t="shared" si="23"/>
        <v>21.326287103948523</v>
      </c>
    </row>
    <row r="143" spans="1:7" ht="14.25">
      <c r="A143" s="4">
        <v>41671</v>
      </c>
      <c r="B143" s="6">
        <f>'Data Inputs'!C125</f>
        <v>1013</v>
      </c>
      <c r="C143" s="6">
        <f t="shared" si="22"/>
        <v>1190</v>
      </c>
      <c r="D143" s="27">
        <f t="shared" si="20"/>
        <v>1.4249999999999972</v>
      </c>
      <c r="F143" s="27">
        <f aca="true" t="shared" si="24" ref="F143:F204">F$3+$C143*F$4+$B143*F$5+$D143*F$6</f>
        <v>2.735288437082123</v>
      </c>
      <c r="G143" s="32">
        <f t="shared" si="23"/>
        <v>21.354948014325636</v>
      </c>
    </row>
    <row r="144" spans="1:7" ht="14.25">
      <c r="A144" s="4">
        <v>41699</v>
      </c>
      <c r="B144" s="6">
        <f>'Data Inputs'!C126</f>
        <v>838</v>
      </c>
      <c r="C144" s="6">
        <f t="shared" si="22"/>
        <v>1013</v>
      </c>
      <c r="D144" s="27">
        <f t="shared" si="20"/>
        <v>1.4333333333333305</v>
      </c>
      <c r="F144" s="27">
        <f t="shared" si="24"/>
        <v>2.4392486243109937</v>
      </c>
      <c r="G144" s="32">
        <f t="shared" si="23"/>
        <v>21.38360892470275</v>
      </c>
    </row>
    <row r="145" spans="1:7" ht="14.25">
      <c r="A145" s="4">
        <v>41730</v>
      </c>
      <c r="B145" s="6">
        <f>'Data Inputs'!C127</f>
        <v>463</v>
      </c>
      <c r="C145" s="6">
        <f t="shared" si="22"/>
        <v>838</v>
      </c>
      <c r="D145" s="27">
        <f t="shared" si="20"/>
        <v>1.4416666666666638</v>
      </c>
      <c r="F145" s="27">
        <f t="shared" si="24"/>
        <v>1.8862376412828186</v>
      </c>
      <c r="G145" s="32">
        <f t="shared" si="23"/>
        <v>21.412269835079858</v>
      </c>
    </row>
    <row r="146" spans="1:7" ht="14.25">
      <c r="A146" s="4">
        <v>41760</v>
      </c>
      <c r="B146" s="6">
        <f>'Data Inputs'!C128</f>
        <v>200</v>
      </c>
      <c r="C146" s="6">
        <f t="shared" si="22"/>
        <v>463</v>
      </c>
      <c r="D146" s="27">
        <f t="shared" si="20"/>
        <v>1.449999999999997</v>
      </c>
      <c r="F146" s="27">
        <f t="shared" si="24"/>
        <v>1.3952660003839996</v>
      </c>
      <c r="G146" s="32">
        <f t="shared" si="23"/>
        <v>21.440930745456967</v>
      </c>
    </row>
    <row r="147" spans="1:7" ht="14.25">
      <c r="A147" s="4">
        <v>41791</v>
      </c>
      <c r="B147" s="6">
        <f>'Data Inputs'!C129</f>
        <v>45</v>
      </c>
      <c r="C147" s="6">
        <f t="shared" si="22"/>
        <v>200</v>
      </c>
      <c r="D147" s="27">
        <f t="shared" si="20"/>
        <v>1.4583333333333304</v>
      </c>
      <c r="F147" s="27">
        <f t="shared" si="24"/>
        <v>1.0896056496013071</v>
      </c>
      <c r="G147" s="32">
        <f t="shared" si="23"/>
        <v>21.469591655834076</v>
      </c>
    </row>
    <row r="148" spans="1:7" ht="14.25">
      <c r="A148" s="4">
        <v>41821</v>
      </c>
      <c r="B148" s="6">
        <f>'Data Inputs'!C130</f>
        <v>6</v>
      </c>
      <c r="C148" s="6">
        <f t="shared" si="22"/>
        <v>45</v>
      </c>
      <c r="D148" s="27">
        <f t="shared" si="20"/>
        <v>1.4666666666666637</v>
      </c>
      <c r="F148" s="27">
        <f t="shared" si="24"/>
        <v>0.9779218552351613</v>
      </c>
      <c r="G148" s="32">
        <f t="shared" si="23"/>
        <v>21.498252566211185</v>
      </c>
    </row>
    <row r="149" spans="1:7" ht="14.25">
      <c r="A149" s="4">
        <v>41852</v>
      </c>
      <c r="B149" s="6">
        <f>'Data Inputs'!C131</f>
        <v>14</v>
      </c>
      <c r="C149" s="6">
        <f t="shared" si="22"/>
        <v>6</v>
      </c>
      <c r="D149" s="27">
        <f t="shared" si="20"/>
        <v>1.474999999999997</v>
      </c>
      <c r="F149" s="27">
        <f t="shared" si="24"/>
        <v>0.9745685618956282</v>
      </c>
      <c r="G149" s="32">
        <f t="shared" si="23"/>
        <v>21.526913476588295</v>
      </c>
    </row>
    <row r="150" spans="1:7" ht="14.25">
      <c r="A150" s="4">
        <v>41883</v>
      </c>
      <c r="B150" s="6">
        <f>'Data Inputs'!C132</f>
        <v>117</v>
      </c>
      <c r="C150" s="6">
        <f t="shared" si="22"/>
        <v>14</v>
      </c>
      <c r="D150" s="27">
        <f t="shared" si="20"/>
        <v>1.4833333333333303</v>
      </c>
      <c r="E150" s="6" t="s">
        <v>52</v>
      </c>
      <c r="F150" s="27">
        <f t="shared" si="24"/>
        <v>1.113014121736315</v>
      </c>
      <c r="G150" s="32">
        <f t="shared" si="23"/>
        <v>21.555574386965404</v>
      </c>
    </row>
    <row r="151" spans="1:7" ht="14.25">
      <c r="A151" s="4">
        <v>41913</v>
      </c>
      <c r="B151" s="6">
        <f>'Data Inputs'!C133</f>
        <v>412</v>
      </c>
      <c r="C151" s="6">
        <f t="shared" si="22"/>
        <v>117</v>
      </c>
      <c r="D151" s="27">
        <f t="shared" si="20"/>
        <v>1.4916666666666636</v>
      </c>
      <c r="F151" s="27">
        <f t="shared" si="24"/>
        <v>1.5380469598747206</v>
      </c>
      <c r="G151" s="32">
        <f aca="true" t="shared" si="25" ref="G151:G162">SUM(F140:F151)</f>
        <v>21.58423529734251</v>
      </c>
    </row>
    <row r="152" spans="1:7" ht="14.25">
      <c r="A152" s="4">
        <v>41944</v>
      </c>
      <c r="B152" s="6">
        <f>'Data Inputs'!C134</f>
        <v>689</v>
      </c>
      <c r="C152" s="6">
        <f t="shared" si="22"/>
        <v>412</v>
      </c>
      <c r="D152" s="27">
        <f t="shared" si="20"/>
        <v>1.499999999999997</v>
      </c>
      <c r="F152" s="27">
        <f t="shared" si="24"/>
        <v>2.018910814476107</v>
      </c>
      <c r="G152" s="32">
        <f t="shared" si="25"/>
        <v>21.612896207719622</v>
      </c>
    </row>
    <row r="153" spans="1:7" ht="14.25">
      <c r="A153" s="4">
        <v>41974</v>
      </c>
      <c r="B153" s="6">
        <f>'Data Inputs'!C135</f>
        <v>1032</v>
      </c>
      <c r="C153" s="6">
        <f t="shared" si="22"/>
        <v>689</v>
      </c>
      <c r="D153" s="27">
        <f t="shared" si="20"/>
        <v>1.5083333333333302</v>
      </c>
      <c r="F153" s="27">
        <f t="shared" si="24"/>
        <v>2.577437531272269</v>
      </c>
      <c r="G153" s="32">
        <f t="shared" si="25"/>
        <v>21.64155711809673</v>
      </c>
    </row>
    <row r="154" spans="1:7" ht="14.25">
      <c r="A154" s="4">
        <v>42005</v>
      </c>
      <c r="B154" s="6">
        <f>'Data Inputs'!C136</f>
        <v>1190</v>
      </c>
      <c r="C154" s="6">
        <f t="shared" si="22"/>
        <v>1032</v>
      </c>
      <c r="D154" s="27">
        <f t="shared" si="20"/>
        <v>1.5166666666666635</v>
      </c>
      <c r="F154" s="27">
        <f t="shared" si="24"/>
        <v>2.9246718313223976</v>
      </c>
      <c r="G154" s="32">
        <f t="shared" si="25"/>
        <v>21.67021802847384</v>
      </c>
    </row>
    <row r="155" spans="1:7" ht="14.25">
      <c r="A155" s="4">
        <v>42036</v>
      </c>
      <c r="B155" s="6">
        <f>'Data Inputs'!C137</f>
        <v>1013</v>
      </c>
      <c r="C155" s="6">
        <f t="shared" si="22"/>
        <v>1190</v>
      </c>
      <c r="D155" s="27">
        <f t="shared" si="20"/>
        <v>1.5249999999999968</v>
      </c>
      <c r="F155" s="27">
        <f t="shared" si="24"/>
        <v>2.7639493474592323</v>
      </c>
      <c r="G155" s="32">
        <f t="shared" si="25"/>
        <v>21.698878938850953</v>
      </c>
    </row>
    <row r="156" spans="1:7" ht="14.25">
      <c r="A156" s="4">
        <v>42064</v>
      </c>
      <c r="B156" s="6">
        <f>'Data Inputs'!C138</f>
        <v>838</v>
      </c>
      <c r="C156" s="6">
        <f t="shared" si="22"/>
        <v>1013</v>
      </c>
      <c r="D156" s="27">
        <f t="shared" si="20"/>
        <v>1.53333333333333</v>
      </c>
      <c r="F156" s="27">
        <f t="shared" si="24"/>
        <v>2.467909534688103</v>
      </c>
      <c r="G156" s="32">
        <f t="shared" si="25"/>
        <v>21.72753984922806</v>
      </c>
    </row>
    <row r="157" spans="1:7" ht="14.25">
      <c r="A157" s="4">
        <v>42095</v>
      </c>
      <c r="B157" s="6">
        <f>'Data Inputs'!C139</f>
        <v>463</v>
      </c>
      <c r="C157" s="6">
        <f t="shared" si="22"/>
        <v>838</v>
      </c>
      <c r="D157" s="27">
        <f t="shared" si="20"/>
        <v>1.5416666666666634</v>
      </c>
      <c r="F157" s="27">
        <f t="shared" si="24"/>
        <v>1.914898551659928</v>
      </c>
      <c r="G157" s="32">
        <f t="shared" si="25"/>
        <v>21.756200759605168</v>
      </c>
    </row>
    <row r="158" spans="1:7" ht="14.25">
      <c r="A158" s="4">
        <v>42125</v>
      </c>
      <c r="B158" s="6">
        <f>'Data Inputs'!C140</f>
        <v>200</v>
      </c>
      <c r="C158" s="6">
        <f t="shared" si="22"/>
        <v>463</v>
      </c>
      <c r="D158" s="27">
        <f t="shared" si="20"/>
        <v>1.5499999999999967</v>
      </c>
      <c r="F158" s="27">
        <f t="shared" si="24"/>
        <v>1.423926910761109</v>
      </c>
      <c r="G158" s="32">
        <f t="shared" si="25"/>
        <v>21.784861669982277</v>
      </c>
    </row>
    <row r="159" spans="1:7" ht="14.25">
      <c r="A159" s="4">
        <v>42156</v>
      </c>
      <c r="B159" s="6">
        <f>'Data Inputs'!C141</f>
        <v>45</v>
      </c>
      <c r="C159" s="6">
        <f t="shared" si="22"/>
        <v>200</v>
      </c>
      <c r="D159" s="27">
        <f t="shared" si="20"/>
        <v>1.55833333333333</v>
      </c>
      <c r="F159" s="27">
        <f t="shared" si="24"/>
        <v>1.1182665599784165</v>
      </c>
      <c r="G159" s="32">
        <f t="shared" si="25"/>
        <v>21.81352258035939</v>
      </c>
    </row>
    <row r="160" spans="1:7" ht="14.25">
      <c r="A160" s="4">
        <v>42186</v>
      </c>
      <c r="B160" s="6">
        <f>'Data Inputs'!C142</f>
        <v>6</v>
      </c>
      <c r="C160" s="6">
        <f t="shared" si="22"/>
        <v>45</v>
      </c>
      <c r="D160" s="27">
        <f t="shared" si="20"/>
        <v>1.5666666666666633</v>
      </c>
      <c r="F160" s="27">
        <f t="shared" si="24"/>
        <v>1.0065827656122708</v>
      </c>
      <c r="G160" s="32">
        <f t="shared" si="25"/>
        <v>21.842183490736495</v>
      </c>
    </row>
    <row r="161" spans="1:7" ht="14.25">
      <c r="A161" s="4">
        <v>42217</v>
      </c>
      <c r="B161" s="6">
        <f>'Data Inputs'!C143</f>
        <v>14</v>
      </c>
      <c r="C161" s="6">
        <f t="shared" si="22"/>
        <v>6</v>
      </c>
      <c r="D161" s="27">
        <f t="shared" si="20"/>
        <v>1.5749999999999966</v>
      </c>
      <c r="F161" s="27">
        <f t="shared" si="24"/>
        <v>1.0032294722727377</v>
      </c>
      <c r="G161" s="32">
        <f t="shared" si="25"/>
        <v>21.87084440111361</v>
      </c>
    </row>
    <row r="162" spans="1:7" ht="14.25">
      <c r="A162" s="4">
        <v>42248</v>
      </c>
      <c r="B162" s="6">
        <f>'Data Inputs'!C144</f>
        <v>117</v>
      </c>
      <c r="C162" s="6">
        <f t="shared" si="22"/>
        <v>14</v>
      </c>
      <c r="D162" s="27">
        <f t="shared" si="20"/>
        <v>1.58333333333333</v>
      </c>
      <c r="E162" s="6" t="s">
        <v>53</v>
      </c>
      <c r="F162" s="27">
        <f t="shared" si="24"/>
        <v>1.1416750321134246</v>
      </c>
      <c r="G162" s="32">
        <f t="shared" si="25"/>
        <v>21.899505311490717</v>
      </c>
    </row>
    <row r="163" spans="1:7" ht="14.25">
      <c r="A163" s="4">
        <v>42278</v>
      </c>
      <c r="B163" s="6">
        <f>'Data Inputs'!C145</f>
        <v>412</v>
      </c>
      <c r="C163" s="6">
        <f t="shared" si="22"/>
        <v>117</v>
      </c>
      <c r="D163" s="27">
        <f t="shared" si="20"/>
        <v>1.5916666666666632</v>
      </c>
      <c r="F163" s="27">
        <f t="shared" si="24"/>
        <v>1.5667078702518302</v>
      </c>
      <c r="G163" s="32">
        <f aca="true" t="shared" si="26" ref="G163:G174">SUM(F152:F163)</f>
        <v>21.928166221867826</v>
      </c>
    </row>
    <row r="164" spans="1:7" ht="14.25">
      <c r="A164" s="4">
        <v>42309</v>
      </c>
      <c r="B164" s="6">
        <f>'Data Inputs'!C146</f>
        <v>689</v>
      </c>
      <c r="C164" s="6">
        <f t="shared" si="22"/>
        <v>412</v>
      </c>
      <c r="D164" s="27">
        <f t="shared" si="20"/>
        <v>1.5999999999999965</v>
      </c>
      <c r="F164" s="27">
        <f t="shared" si="24"/>
        <v>2.0475717248532166</v>
      </c>
      <c r="G164" s="32">
        <f t="shared" si="26"/>
        <v>21.956827132244936</v>
      </c>
    </row>
    <row r="165" spans="1:7" ht="14.25">
      <c r="A165" s="4">
        <v>42339</v>
      </c>
      <c r="B165" s="6">
        <f>'Data Inputs'!C147</f>
        <v>1032</v>
      </c>
      <c r="C165" s="6">
        <f t="shared" si="22"/>
        <v>689</v>
      </c>
      <c r="D165" s="27">
        <f t="shared" si="20"/>
        <v>1.6083333333333298</v>
      </c>
      <c r="F165" s="27">
        <f t="shared" si="24"/>
        <v>2.6060984416493786</v>
      </c>
      <c r="G165" s="32">
        <f t="shared" si="26"/>
        <v>21.985488042622045</v>
      </c>
    </row>
    <row r="166" spans="1:7" ht="14.25">
      <c r="A166" s="4">
        <v>42370</v>
      </c>
      <c r="B166" s="6">
        <f>'Data Inputs'!C148</f>
        <v>1190</v>
      </c>
      <c r="C166" s="6">
        <f t="shared" si="22"/>
        <v>1032</v>
      </c>
      <c r="D166" s="27">
        <f t="shared" si="20"/>
        <v>1.6166666666666631</v>
      </c>
      <c r="F166" s="27">
        <f t="shared" si="24"/>
        <v>2.9533327416995068</v>
      </c>
      <c r="G166" s="32">
        <f t="shared" si="26"/>
        <v>22.01414895299915</v>
      </c>
    </row>
    <row r="167" spans="1:7" ht="14.25">
      <c r="A167" s="4">
        <v>42401</v>
      </c>
      <c r="B167" s="6">
        <f>'Data Inputs'!C149</f>
        <v>1047</v>
      </c>
      <c r="C167" s="6">
        <f t="shared" si="22"/>
        <v>1190</v>
      </c>
      <c r="D167" s="27">
        <f t="shared" si="20"/>
        <v>1.6249999999999964</v>
      </c>
      <c r="F167" s="27">
        <f t="shared" si="24"/>
        <v>2.836435310191609</v>
      </c>
      <c r="G167" s="32">
        <f t="shared" si="26"/>
        <v>22.08663491573153</v>
      </c>
    </row>
    <row r="168" spans="1:7" ht="14.25">
      <c r="A168" s="4">
        <v>42430</v>
      </c>
      <c r="B168" s="6">
        <f>'Data Inputs'!C150</f>
        <v>838</v>
      </c>
      <c r="C168" s="6">
        <f t="shared" si="22"/>
        <v>1047</v>
      </c>
      <c r="D168" s="27">
        <f t="shared" si="20"/>
        <v>1.6333333333333298</v>
      </c>
      <c r="F168" s="27">
        <f t="shared" si="24"/>
        <v>2.5105657862221715</v>
      </c>
      <c r="G168" s="32">
        <f t="shared" si="26"/>
        <v>22.129291167265606</v>
      </c>
    </row>
    <row r="169" spans="1:7" ht="14.25">
      <c r="A169" s="4">
        <v>42461</v>
      </c>
      <c r="B169" s="6">
        <f>'Data Inputs'!C151</f>
        <v>463</v>
      </c>
      <c r="C169" s="6">
        <f t="shared" si="22"/>
        <v>838</v>
      </c>
      <c r="D169" s="27">
        <f t="shared" si="20"/>
        <v>1.641666666666663</v>
      </c>
      <c r="F169" s="27">
        <f t="shared" si="24"/>
        <v>1.9435594620370373</v>
      </c>
      <c r="G169" s="32">
        <f t="shared" si="26"/>
        <v>22.15795207764271</v>
      </c>
    </row>
    <row r="170" spans="1:7" ht="14.25">
      <c r="A170" s="4">
        <v>42491</v>
      </c>
      <c r="B170" s="6">
        <f>'Data Inputs'!C152</f>
        <v>200</v>
      </c>
      <c r="C170" s="6">
        <f t="shared" si="22"/>
        <v>463</v>
      </c>
      <c r="D170" s="27">
        <f t="shared" si="20"/>
        <v>1.6499999999999964</v>
      </c>
      <c r="F170" s="27">
        <f t="shared" si="24"/>
        <v>1.4525878211382186</v>
      </c>
      <c r="G170" s="32">
        <f t="shared" si="26"/>
        <v>22.18661298801982</v>
      </c>
    </row>
    <row r="171" spans="1:7" ht="14.25">
      <c r="A171" s="4">
        <v>42522</v>
      </c>
      <c r="B171" s="6">
        <f>'Data Inputs'!C153</f>
        <v>45</v>
      </c>
      <c r="C171" s="6">
        <f t="shared" si="22"/>
        <v>200</v>
      </c>
      <c r="D171" s="27">
        <f t="shared" si="20"/>
        <v>1.6583333333333297</v>
      </c>
      <c r="F171" s="27">
        <f t="shared" si="24"/>
        <v>1.146927470355526</v>
      </c>
      <c r="G171" s="32">
        <f t="shared" si="26"/>
        <v>22.21527389839693</v>
      </c>
    </row>
    <row r="172" spans="1:7" ht="14.25">
      <c r="A172" s="4">
        <v>42552</v>
      </c>
      <c r="B172" s="6">
        <f>'Data Inputs'!C154</f>
        <v>6</v>
      </c>
      <c r="C172" s="6">
        <f t="shared" si="22"/>
        <v>45</v>
      </c>
      <c r="D172" s="27">
        <f t="shared" si="20"/>
        <v>1.666666666666663</v>
      </c>
      <c r="F172" s="27">
        <f t="shared" si="24"/>
        <v>1.0352436759893802</v>
      </c>
      <c r="G172" s="32">
        <f t="shared" si="26"/>
        <v>22.24393480877404</v>
      </c>
    </row>
    <row r="173" spans="1:7" ht="14.25">
      <c r="A173" s="4">
        <v>42583</v>
      </c>
      <c r="B173" s="6">
        <f>'Data Inputs'!C155</f>
        <v>14</v>
      </c>
      <c r="C173" s="6">
        <f t="shared" si="22"/>
        <v>6</v>
      </c>
      <c r="D173" s="27">
        <f t="shared" si="20"/>
        <v>1.6749999999999963</v>
      </c>
      <c r="F173" s="27">
        <f t="shared" si="24"/>
        <v>1.0318903826498471</v>
      </c>
      <c r="G173" s="32">
        <f t="shared" si="26"/>
        <v>22.27259571915115</v>
      </c>
    </row>
    <row r="174" spans="1:7" ht="14.25">
      <c r="A174" s="4">
        <v>42614</v>
      </c>
      <c r="B174" s="6">
        <f>'Data Inputs'!C156</f>
        <v>117</v>
      </c>
      <c r="C174" s="6">
        <f t="shared" si="22"/>
        <v>14</v>
      </c>
      <c r="D174" s="27">
        <f t="shared" si="20"/>
        <v>1.6833333333333296</v>
      </c>
      <c r="E174" s="6" t="s">
        <v>54</v>
      </c>
      <c r="F174" s="27">
        <f t="shared" si="24"/>
        <v>1.170335942490534</v>
      </c>
      <c r="G174" s="32">
        <f t="shared" si="26"/>
        <v>22.30125662952826</v>
      </c>
    </row>
    <row r="175" spans="1:7" ht="14.25">
      <c r="A175" s="4">
        <v>42644</v>
      </c>
      <c r="B175" s="6">
        <f>'Data Inputs'!C157</f>
        <v>412</v>
      </c>
      <c r="C175" s="6">
        <f aca="true" t="shared" si="27" ref="C175:C186">B174</f>
        <v>117</v>
      </c>
      <c r="D175" s="27">
        <f t="shared" si="20"/>
        <v>1.6916666666666629</v>
      </c>
      <c r="F175" s="27">
        <f t="shared" si="24"/>
        <v>1.5953687806289396</v>
      </c>
      <c r="G175" s="32">
        <f aca="true" t="shared" si="28" ref="G175:G186">SUM(F164:F175)</f>
        <v>22.329917539905367</v>
      </c>
    </row>
    <row r="176" spans="1:7" ht="14.25">
      <c r="A176" s="4">
        <v>42675</v>
      </c>
      <c r="B176" s="6">
        <f>'Data Inputs'!C158</f>
        <v>689</v>
      </c>
      <c r="C176" s="6">
        <f t="shared" si="27"/>
        <v>412</v>
      </c>
      <c r="D176" s="27">
        <f t="shared" si="20"/>
        <v>1.6999999999999962</v>
      </c>
      <c r="F176" s="27">
        <f t="shared" si="24"/>
        <v>2.076232635230326</v>
      </c>
      <c r="G176" s="32">
        <f t="shared" si="28"/>
        <v>22.358578450282476</v>
      </c>
    </row>
    <row r="177" spans="1:7" ht="14.25">
      <c r="A177" s="4">
        <v>42705</v>
      </c>
      <c r="B177" s="6">
        <f>'Data Inputs'!C159</f>
        <v>1032</v>
      </c>
      <c r="C177" s="6">
        <f t="shared" si="27"/>
        <v>689</v>
      </c>
      <c r="D177" s="27">
        <f t="shared" si="20"/>
        <v>1.7083333333333295</v>
      </c>
      <c r="F177" s="27">
        <f t="shared" si="24"/>
        <v>2.634759352026488</v>
      </c>
      <c r="G177" s="32">
        <f t="shared" si="28"/>
        <v>22.38723936065958</v>
      </c>
    </row>
    <row r="178" spans="1:7" ht="14.25">
      <c r="A178" s="4">
        <v>42736</v>
      </c>
      <c r="B178" s="6">
        <f>'Data Inputs'!C160</f>
        <v>1190</v>
      </c>
      <c r="C178" s="6">
        <f t="shared" si="27"/>
        <v>1032</v>
      </c>
      <c r="D178" s="27">
        <f t="shared" si="20"/>
        <v>1.7166666666666628</v>
      </c>
      <c r="F178" s="27">
        <f t="shared" si="24"/>
        <v>2.9819936520766164</v>
      </c>
      <c r="G178" s="32">
        <f t="shared" si="28"/>
        <v>22.415900271036694</v>
      </c>
    </row>
    <row r="179" spans="1:7" ht="14.25">
      <c r="A179" s="4">
        <v>42767</v>
      </c>
      <c r="B179" s="6">
        <f>'Data Inputs'!C161</f>
        <v>1013</v>
      </c>
      <c r="C179" s="6">
        <f t="shared" si="27"/>
        <v>1190</v>
      </c>
      <c r="D179" s="27">
        <f t="shared" si="20"/>
        <v>1.724999999999996</v>
      </c>
      <c r="F179" s="27">
        <f t="shared" si="24"/>
        <v>2.8212711682134515</v>
      </c>
      <c r="G179" s="32">
        <f t="shared" si="28"/>
        <v>22.400736129058537</v>
      </c>
    </row>
    <row r="180" spans="1:8" ht="14.25">
      <c r="A180" s="4">
        <v>42795</v>
      </c>
      <c r="B180" s="6">
        <f>'Data Inputs'!C162</f>
        <v>838</v>
      </c>
      <c r="C180" s="6">
        <f t="shared" si="27"/>
        <v>1013</v>
      </c>
      <c r="D180" s="27">
        <f t="shared" si="20"/>
        <v>1.7333333333333294</v>
      </c>
      <c r="F180" s="27">
        <f t="shared" si="24"/>
        <v>2.5252313554423216</v>
      </c>
      <c r="G180" s="32">
        <f t="shared" si="28"/>
        <v>22.415401698278686</v>
      </c>
      <c r="H180" s="6" t="s">
        <v>57</v>
      </c>
    </row>
    <row r="181" spans="1:7" ht="14.25">
      <c r="A181" s="4">
        <v>42826</v>
      </c>
      <c r="B181" s="6">
        <f>'Data Inputs'!C163</f>
        <v>463</v>
      </c>
      <c r="C181" s="6">
        <f t="shared" si="27"/>
        <v>838</v>
      </c>
      <c r="D181" s="27">
        <f t="shared" si="20"/>
        <v>1.7416666666666627</v>
      </c>
      <c r="F181" s="27">
        <f t="shared" si="24"/>
        <v>1.9722203724141467</v>
      </c>
      <c r="G181" s="32">
        <f t="shared" si="28"/>
        <v>22.444062608655795</v>
      </c>
    </row>
    <row r="182" spans="1:7" ht="14.25">
      <c r="A182" s="4">
        <v>42856</v>
      </c>
      <c r="B182" s="6">
        <f>'Data Inputs'!C164</f>
        <v>200</v>
      </c>
      <c r="C182" s="6">
        <f t="shared" si="27"/>
        <v>463</v>
      </c>
      <c r="D182" s="27">
        <f t="shared" si="20"/>
        <v>1.749999999999996</v>
      </c>
      <c r="F182" s="27">
        <f t="shared" si="24"/>
        <v>1.4812487315153278</v>
      </c>
      <c r="G182" s="32">
        <f t="shared" si="28"/>
        <v>22.472723519032908</v>
      </c>
    </row>
    <row r="183" spans="1:7" ht="14.25">
      <c r="A183" s="4">
        <v>42887</v>
      </c>
      <c r="B183" s="6">
        <f>'Data Inputs'!C165</f>
        <v>45</v>
      </c>
      <c r="C183" s="6">
        <f t="shared" si="27"/>
        <v>200</v>
      </c>
      <c r="D183" s="27">
        <f t="shared" si="20"/>
        <v>1.7583333333333293</v>
      </c>
      <c r="F183" s="27">
        <f t="shared" si="24"/>
        <v>1.1755883807326353</v>
      </c>
      <c r="G183" s="32">
        <f t="shared" si="28"/>
        <v>22.501384429410013</v>
      </c>
    </row>
    <row r="184" spans="1:7" ht="14.25">
      <c r="A184" s="4">
        <v>42917</v>
      </c>
      <c r="B184" s="6">
        <f>'Data Inputs'!C166</f>
        <v>6</v>
      </c>
      <c r="C184" s="6">
        <f t="shared" si="27"/>
        <v>45</v>
      </c>
      <c r="D184" s="27">
        <f t="shared" si="20"/>
        <v>1.7666666666666626</v>
      </c>
      <c r="F184" s="27">
        <f t="shared" si="24"/>
        <v>1.0639045863664895</v>
      </c>
      <c r="G184" s="32">
        <f t="shared" si="28"/>
        <v>22.530045339787122</v>
      </c>
    </row>
    <row r="185" spans="1:7" ht="14.25">
      <c r="A185" s="4">
        <v>42948</v>
      </c>
      <c r="B185" s="6">
        <f>'Data Inputs'!C167</f>
        <v>14</v>
      </c>
      <c r="C185" s="6">
        <f t="shared" si="27"/>
        <v>6</v>
      </c>
      <c r="D185" s="27">
        <f t="shared" si="20"/>
        <v>1.774999999999996</v>
      </c>
      <c r="F185" s="27">
        <f t="shared" si="24"/>
        <v>1.0605512930269565</v>
      </c>
      <c r="G185" s="32">
        <f t="shared" si="28"/>
        <v>22.558706250164235</v>
      </c>
    </row>
    <row r="186" spans="1:7" ht="14.25">
      <c r="A186" s="4">
        <v>42979</v>
      </c>
      <c r="B186" s="6">
        <f>'Data Inputs'!C168</f>
        <v>117</v>
      </c>
      <c r="C186" s="6">
        <f t="shared" si="27"/>
        <v>14</v>
      </c>
      <c r="D186" s="27">
        <f t="shared" si="20"/>
        <v>1.7833333333333292</v>
      </c>
      <c r="E186" s="6" t="s">
        <v>55</v>
      </c>
      <c r="F186" s="27">
        <f t="shared" si="24"/>
        <v>1.1989968528676433</v>
      </c>
      <c r="G186" s="32">
        <f t="shared" si="28"/>
        <v>22.587367160541344</v>
      </c>
    </row>
    <row r="187" spans="1:7" ht="14.25">
      <c r="A187" s="4">
        <v>43009</v>
      </c>
      <c r="B187" s="6">
        <f>'Data Inputs'!C169</f>
        <v>412</v>
      </c>
      <c r="C187" s="6">
        <f aca="true" t="shared" si="29" ref="C187:C198">B186</f>
        <v>117</v>
      </c>
      <c r="D187" s="27">
        <f t="shared" si="20"/>
        <v>1.7916666666666625</v>
      </c>
      <c r="F187" s="27">
        <f t="shared" si="24"/>
        <v>1.624029691006049</v>
      </c>
      <c r="G187" s="32">
        <f aca="true" t="shared" si="30" ref="G187:G198">SUM(F176:F187)</f>
        <v>22.616028070918453</v>
      </c>
    </row>
    <row r="188" spans="1:7" ht="14.25">
      <c r="A188" s="4">
        <v>43040</v>
      </c>
      <c r="B188" s="6">
        <f>'Data Inputs'!C170</f>
        <v>689</v>
      </c>
      <c r="C188" s="6">
        <f t="shared" si="29"/>
        <v>412</v>
      </c>
      <c r="D188" s="27">
        <f t="shared" si="20"/>
        <v>1.7999999999999958</v>
      </c>
      <c r="F188" s="27">
        <f t="shared" si="24"/>
        <v>2.1048935456074354</v>
      </c>
      <c r="G188" s="32">
        <f t="shared" si="30"/>
        <v>22.644688981295563</v>
      </c>
    </row>
    <row r="189" spans="1:7" ht="14.25">
      <c r="A189" s="4">
        <v>43070</v>
      </c>
      <c r="B189" s="6">
        <f>'Data Inputs'!C171</f>
        <v>1032</v>
      </c>
      <c r="C189" s="6">
        <f t="shared" si="29"/>
        <v>689</v>
      </c>
      <c r="D189" s="27">
        <f t="shared" si="20"/>
        <v>1.8083333333333291</v>
      </c>
      <c r="F189" s="27">
        <f t="shared" si="24"/>
        <v>2.6634202624035974</v>
      </c>
      <c r="G189" s="32">
        <f t="shared" si="30"/>
        <v>22.673349891672668</v>
      </c>
    </row>
    <row r="190" spans="1:7" ht="14.25">
      <c r="A190" s="4">
        <v>43101</v>
      </c>
      <c r="B190" s="6">
        <f>'Data Inputs'!C172</f>
        <v>1190</v>
      </c>
      <c r="C190" s="6">
        <f t="shared" si="29"/>
        <v>1032</v>
      </c>
      <c r="D190" s="27">
        <f t="shared" si="20"/>
        <v>1.8166666666666624</v>
      </c>
      <c r="F190" s="27">
        <f t="shared" si="24"/>
        <v>3.010654562453726</v>
      </c>
      <c r="G190" s="32">
        <f t="shared" si="30"/>
        <v>22.70201080204978</v>
      </c>
    </row>
    <row r="191" spans="1:7" ht="14.25">
      <c r="A191" s="4">
        <v>43132</v>
      </c>
      <c r="B191" s="6">
        <f>'Data Inputs'!C173</f>
        <v>1013</v>
      </c>
      <c r="C191" s="6">
        <f t="shared" si="29"/>
        <v>1190</v>
      </c>
      <c r="D191" s="27">
        <f aca="true" t="shared" si="31" ref="D191:D204">D190+1/120</f>
        <v>1.8249999999999957</v>
      </c>
      <c r="F191" s="27">
        <f t="shared" si="24"/>
        <v>2.8499320785905606</v>
      </c>
      <c r="G191" s="32">
        <f t="shared" si="30"/>
        <v>22.73067171242689</v>
      </c>
    </row>
    <row r="192" spans="1:8" ht="14.25">
      <c r="A192" s="4">
        <v>43160</v>
      </c>
      <c r="B192" s="6">
        <f>'Data Inputs'!C174</f>
        <v>838</v>
      </c>
      <c r="C192" s="6">
        <f t="shared" si="29"/>
        <v>1013</v>
      </c>
      <c r="D192" s="27">
        <f t="shared" si="31"/>
        <v>1.833333333333329</v>
      </c>
      <c r="F192" s="27">
        <f t="shared" si="24"/>
        <v>2.553892265819431</v>
      </c>
      <c r="G192" s="32">
        <f t="shared" si="30"/>
        <v>22.759332622804</v>
      </c>
      <c r="H192" s="6" t="s">
        <v>58</v>
      </c>
    </row>
    <row r="193" spans="1:7" ht="14.25">
      <c r="A193" s="4">
        <v>43191</v>
      </c>
      <c r="B193" s="6">
        <f>'Data Inputs'!C175</f>
        <v>463</v>
      </c>
      <c r="C193" s="6">
        <f t="shared" si="29"/>
        <v>838</v>
      </c>
      <c r="D193" s="27">
        <f t="shared" si="31"/>
        <v>1.8416666666666623</v>
      </c>
      <c r="F193" s="27">
        <f t="shared" si="24"/>
        <v>2.0008812827912563</v>
      </c>
      <c r="G193" s="32">
        <f t="shared" si="30"/>
        <v>22.787993533181112</v>
      </c>
    </row>
    <row r="194" spans="1:7" ht="14.25">
      <c r="A194" s="4">
        <v>43221</v>
      </c>
      <c r="B194" s="6">
        <f>'Data Inputs'!C176</f>
        <v>200</v>
      </c>
      <c r="C194" s="6">
        <f t="shared" si="29"/>
        <v>463</v>
      </c>
      <c r="D194" s="27">
        <f t="shared" si="31"/>
        <v>1.8499999999999956</v>
      </c>
      <c r="F194" s="27">
        <f t="shared" si="24"/>
        <v>1.5099096418924374</v>
      </c>
      <c r="G194" s="32">
        <f t="shared" si="30"/>
        <v>22.81665444355822</v>
      </c>
    </row>
    <row r="195" spans="1:7" ht="14.25">
      <c r="A195" s="4">
        <v>43252</v>
      </c>
      <c r="B195" s="6">
        <f>'Data Inputs'!C177</f>
        <v>45</v>
      </c>
      <c r="C195" s="6">
        <f t="shared" si="29"/>
        <v>200</v>
      </c>
      <c r="D195" s="27">
        <f t="shared" si="31"/>
        <v>1.858333333333329</v>
      </c>
      <c r="F195" s="27">
        <f t="shared" si="24"/>
        <v>1.2042492911097447</v>
      </c>
      <c r="G195" s="32">
        <f t="shared" si="30"/>
        <v>22.845315353935323</v>
      </c>
    </row>
    <row r="196" spans="1:7" ht="14.25">
      <c r="A196" s="4">
        <v>43282</v>
      </c>
      <c r="B196" s="6">
        <f>'Data Inputs'!C178</f>
        <v>6</v>
      </c>
      <c r="C196" s="6">
        <f t="shared" si="29"/>
        <v>45</v>
      </c>
      <c r="D196" s="27">
        <f t="shared" si="31"/>
        <v>1.8666666666666623</v>
      </c>
      <c r="F196" s="27">
        <f t="shared" si="24"/>
        <v>1.0925654967435992</v>
      </c>
      <c r="G196" s="32">
        <f t="shared" si="30"/>
        <v>22.873976264312436</v>
      </c>
    </row>
    <row r="197" spans="1:7" ht="14.25">
      <c r="A197" s="4">
        <v>43313</v>
      </c>
      <c r="B197" s="6">
        <f>'Data Inputs'!C179</f>
        <v>14</v>
      </c>
      <c r="C197" s="6">
        <f t="shared" si="29"/>
        <v>6</v>
      </c>
      <c r="D197" s="27">
        <f t="shared" si="31"/>
        <v>1.8749999999999956</v>
      </c>
      <c r="F197" s="27">
        <f t="shared" si="24"/>
        <v>1.0892122034040659</v>
      </c>
      <c r="G197" s="32">
        <f t="shared" si="30"/>
        <v>22.902637174689545</v>
      </c>
    </row>
    <row r="198" spans="1:7" ht="14.25">
      <c r="A198" s="4">
        <v>43344</v>
      </c>
      <c r="B198" s="6">
        <f>'Data Inputs'!C180</f>
        <v>117</v>
      </c>
      <c r="C198" s="6">
        <f t="shared" si="29"/>
        <v>14</v>
      </c>
      <c r="D198" s="27">
        <f t="shared" si="31"/>
        <v>1.8833333333333289</v>
      </c>
      <c r="E198" s="6" t="s">
        <v>56</v>
      </c>
      <c r="F198" s="27">
        <f t="shared" si="24"/>
        <v>1.2276577632447527</v>
      </c>
      <c r="G198" s="32">
        <f t="shared" si="30"/>
        <v>22.931298085066658</v>
      </c>
    </row>
    <row r="199" spans="1:7" ht="14.25">
      <c r="A199" s="4">
        <v>43374</v>
      </c>
      <c r="B199" s="6">
        <f>'Data Inputs'!C181</f>
        <v>412</v>
      </c>
      <c r="C199" s="6">
        <f aca="true" t="shared" si="32" ref="C199:C204">B198</f>
        <v>117</v>
      </c>
      <c r="D199" s="27">
        <f t="shared" si="31"/>
        <v>1.8916666666666622</v>
      </c>
      <c r="F199" s="27">
        <f t="shared" si="24"/>
        <v>1.6526906013831584</v>
      </c>
      <c r="G199" s="32">
        <f aca="true" t="shared" si="33" ref="G199:G204">SUM(F188:F199)</f>
        <v>22.959958995443767</v>
      </c>
    </row>
    <row r="200" spans="1:7" ht="14.25">
      <c r="A200" s="4">
        <v>43405</v>
      </c>
      <c r="B200" s="6">
        <f>'Data Inputs'!C182</f>
        <v>689</v>
      </c>
      <c r="C200" s="6">
        <f t="shared" si="32"/>
        <v>412</v>
      </c>
      <c r="D200" s="27">
        <f t="shared" si="31"/>
        <v>1.8999999999999955</v>
      </c>
      <c r="F200" s="27">
        <f t="shared" si="24"/>
        <v>2.133554455984545</v>
      </c>
      <c r="G200" s="32">
        <f t="shared" si="33"/>
        <v>22.988619905820876</v>
      </c>
    </row>
    <row r="201" spans="1:7" ht="14.25">
      <c r="A201" s="4">
        <v>43435</v>
      </c>
      <c r="B201" s="6">
        <f>'Data Inputs'!C183</f>
        <v>1032</v>
      </c>
      <c r="C201" s="6">
        <f t="shared" si="32"/>
        <v>689</v>
      </c>
      <c r="D201" s="27">
        <f t="shared" si="31"/>
        <v>1.9083333333333288</v>
      </c>
      <c r="F201" s="27">
        <f t="shared" si="24"/>
        <v>2.692081172780707</v>
      </c>
      <c r="G201" s="32">
        <f t="shared" si="33"/>
        <v>23.017280816197985</v>
      </c>
    </row>
    <row r="202" spans="1:7" ht="14.25">
      <c r="A202" s="4">
        <v>43466</v>
      </c>
      <c r="B202" s="6">
        <f>'Data Inputs'!C184</f>
        <v>1190</v>
      </c>
      <c r="C202" s="6">
        <f t="shared" si="32"/>
        <v>1032</v>
      </c>
      <c r="D202" s="27">
        <f t="shared" si="31"/>
        <v>1.916666666666662</v>
      </c>
      <c r="F202" s="27">
        <f t="shared" si="24"/>
        <v>3.039315472830835</v>
      </c>
      <c r="G202" s="32">
        <f t="shared" si="33"/>
        <v>23.045941726575098</v>
      </c>
    </row>
    <row r="203" spans="1:7" ht="14.25">
      <c r="A203" s="4">
        <v>43497</v>
      </c>
      <c r="B203" s="6">
        <f>'Data Inputs'!C185</f>
        <v>1013</v>
      </c>
      <c r="C203" s="6">
        <f t="shared" si="32"/>
        <v>1190</v>
      </c>
      <c r="D203" s="27">
        <f t="shared" si="31"/>
        <v>1.9249999999999954</v>
      </c>
      <c r="F203" s="27">
        <f t="shared" si="24"/>
        <v>2.8785929889676702</v>
      </c>
      <c r="G203" s="32">
        <f t="shared" si="33"/>
        <v>23.074602636952203</v>
      </c>
    </row>
    <row r="204" spans="1:11" ht="15">
      <c r="A204" s="4">
        <v>43525</v>
      </c>
      <c r="B204" s="6">
        <f>'Data Inputs'!C186</f>
        <v>838</v>
      </c>
      <c r="C204" s="6">
        <f t="shared" si="32"/>
        <v>1013</v>
      </c>
      <c r="D204" s="27">
        <f t="shared" si="31"/>
        <v>1.9333333333333287</v>
      </c>
      <c r="F204" s="27">
        <f t="shared" si="24"/>
        <v>2.582553176196541</v>
      </c>
      <c r="G204" s="32">
        <f t="shared" si="33"/>
        <v>23.103263547329313</v>
      </c>
      <c r="H204" s="6" t="s">
        <v>59</v>
      </c>
      <c r="K204" s="21"/>
    </row>
    <row r="207" ht="14.25">
      <c r="F207" s="6" t="s">
        <v>50</v>
      </c>
    </row>
    <row r="208" ht="14.25">
      <c r="F208" s="6" t="s">
        <v>62</v>
      </c>
    </row>
  </sheetData>
  <sheetProtection/>
  <printOptions/>
  <pageMargins left="0.75" right="0.75" top="1" bottom="1" header="0.5" footer="0.5"/>
  <pageSetup fitToHeight="3" fitToWidth="1" horizontalDpi="600" verticalDpi="600" orientation="portrait" scale="58" r:id="rId1"/>
  <headerFooter alignWithMargins="0">
    <oddHeader xml:space="preserve">&amp;RAttachment SDR-RR-11(a)
D.E.Lahoff
Page &amp;P of 7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E48" sqref="E48"/>
    </sheetView>
  </sheetViews>
  <sheetFormatPr defaultColWidth="9.140625" defaultRowHeight="12.75"/>
  <cols>
    <col min="1" max="1" width="18.00390625" style="26" customWidth="1"/>
    <col min="2" max="3" width="12.7109375" style="26" customWidth="1"/>
    <col min="4" max="4" width="18.7109375" style="26" customWidth="1"/>
    <col min="5" max="9" width="12.7109375" style="26" customWidth="1"/>
    <col min="10" max="16384" width="9.140625" style="26" customWidth="1"/>
  </cols>
  <sheetData>
    <row r="1" spans="1:9" s="22" customFormat="1" ht="12.75">
      <c r="A1" t="s">
        <v>8</v>
      </c>
      <c r="B1"/>
      <c r="C1"/>
      <c r="D1"/>
      <c r="E1"/>
      <c r="F1"/>
      <c r="G1"/>
      <c r="H1"/>
      <c r="I1"/>
    </row>
    <row r="2" spans="1:9" s="22" customFormat="1" ht="13.5" thickBot="1">
      <c r="A2"/>
      <c r="B2"/>
      <c r="C2"/>
      <c r="D2"/>
      <c r="E2"/>
      <c r="F2"/>
      <c r="G2"/>
      <c r="H2"/>
      <c r="I2"/>
    </row>
    <row r="3" spans="1:9" s="23" customFormat="1" ht="12.75">
      <c r="A3" s="31" t="s">
        <v>9</v>
      </c>
      <c r="B3" s="31"/>
      <c r="C3"/>
      <c r="D3"/>
      <c r="E3"/>
      <c r="F3"/>
      <c r="G3"/>
      <c r="H3"/>
      <c r="I3"/>
    </row>
    <row r="4" spans="1:9" s="23" customFormat="1" ht="12.75">
      <c r="A4" s="28" t="s">
        <v>10</v>
      </c>
      <c r="B4" s="28">
        <v>0.9411919782515533</v>
      </c>
      <c r="C4"/>
      <c r="D4"/>
      <c r="E4"/>
      <c r="F4"/>
      <c r="G4"/>
      <c r="H4"/>
      <c r="I4"/>
    </row>
    <row r="5" spans="1:9" s="23" customFormat="1" ht="12.75">
      <c r="A5" s="28" t="s">
        <v>11</v>
      </c>
      <c r="B5" s="28">
        <v>0.8858423399250723</v>
      </c>
      <c r="C5"/>
      <c r="D5"/>
      <c r="E5"/>
      <c r="F5"/>
      <c r="G5"/>
      <c r="H5"/>
      <c r="I5"/>
    </row>
    <row r="6" spans="1:9" s="23" customFormat="1" ht="12.75">
      <c r="A6" s="28" t="s">
        <v>12</v>
      </c>
      <c r="B6" s="28">
        <v>0.8835743069434513</v>
      </c>
      <c r="C6"/>
      <c r="D6"/>
      <c r="E6"/>
      <c r="F6"/>
      <c r="G6"/>
      <c r="H6"/>
      <c r="I6"/>
    </row>
    <row r="7" spans="1:9" s="23" customFormat="1" ht="12.75">
      <c r="A7" s="28" t="s">
        <v>13</v>
      </c>
      <c r="B7" s="28">
        <v>0.2586058608906169</v>
      </c>
      <c r="C7"/>
      <c r="D7"/>
      <c r="E7"/>
      <c r="F7"/>
      <c r="G7"/>
      <c r="H7"/>
      <c r="I7"/>
    </row>
    <row r="8" spans="1:9" s="23" customFormat="1" ht="13.5" thickBot="1">
      <c r="A8" s="29" t="s">
        <v>14</v>
      </c>
      <c r="B8" s="29">
        <v>155</v>
      </c>
      <c r="C8"/>
      <c r="D8"/>
      <c r="E8"/>
      <c r="F8"/>
      <c r="G8"/>
      <c r="H8"/>
      <c r="I8"/>
    </row>
    <row r="9" spans="1:9" ht="12.75">
      <c r="A9"/>
      <c r="B9"/>
      <c r="C9"/>
      <c r="D9"/>
      <c r="E9"/>
      <c r="F9"/>
      <c r="G9"/>
      <c r="H9"/>
      <c r="I9"/>
    </row>
    <row r="10" spans="1:9" s="23" customFormat="1" ht="13.5" thickBot="1">
      <c r="A10" t="s">
        <v>15</v>
      </c>
      <c r="B10"/>
      <c r="C10"/>
      <c r="D10"/>
      <c r="E10"/>
      <c r="F10"/>
      <c r="G10"/>
      <c r="H10"/>
      <c r="I10"/>
    </row>
    <row r="11" spans="1:9" s="23" customFormat="1" ht="12.75">
      <c r="A11" s="30"/>
      <c r="B11" s="30" t="s">
        <v>20</v>
      </c>
      <c r="C11" s="30" t="s">
        <v>21</v>
      </c>
      <c r="D11" s="30" t="s">
        <v>22</v>
      </c>
      <c r="E11" s="30" t="s">
        <v>23</v>
      </c>
      <c r="F11" s="30" t="s">
        <v>24</v>
      </c>
      <c r="G11"/>
      <c r="H11"/>
      <c r="I11"/>
    </row>
    <row r="12" spans="1:9" s="23" customFormat="1" ht="12.75">
      <c r="A12" s="28" t="s">
        <v>16</v>
      </c>
      <c r="B12" s="28">
        <v>3</v>
      </c>
      <c r="C12" s="28">
        <v>78.36191659760726</v>
      </c>
      <c r="D12" s="28">
        <v>26.120638865869086</v>
      </c>
      <c r="E12" s="28">
        <v>390.5773624561298</v>
      </c>
      <c r="F12" s="28">
        <v>6.445425788166385E-71</v>
      </c>
      <c r="G12"/>
      <c r="H12"/>
      <c r="I12"/>
    </row>
    <row r="13" spans="1:9" s="23" customFormat="1" ht="12.75">
      <c r="A13" s="28" t="s">
        <v>17</v>
      </c>
      <c r="B13" s="28">
        <v>151</v>
      </c>
      <c r="C13" s="28">
        <v>10.098425684333542</v>
      </c>
      <c r="D13" s="28">
        <v>0.06687699128697709</v>
      </c>
      <c r="E13" s="28"/>
      <c r="F13" s="28"/>
      <c r="G13"/>
      <c r="H13"/>
      <c r="I13"/>
    </row>
    <row r="14" spans="1:9" s="23" customFormat="1" ht="13.5" thickBot="1">
      <c r="A14" s="29" t="s">
        <v>18</v>
      </c>
      <c r="B14" s="29">
        <v>154</v>
      </c>
      <c r="C14" s="29">
        <v>88.4603422819408</v>
      </c>
      <c r="D14" s="29"/>
      <c r="E14" s="29"/>
      <c r="F14" s="29"/>
      <c r="G14"/>
      <c r="H14"/>
      <c r="I14"/>
    </row>
    <row r="15" spans="1:9" s="23" customFormat="1" ht="13.5" thickBot="1">
      <c r="A15"/>
      <c r="B15"/>
      <c r="C15"/>
      <c r="D15"/>
      <c r="E15"/>
      <c r="F15"/>
      <c r="G15"/>
      <c r="H15"/>
      <c r="I15"/>
    </row>
    <row r="16" spans="1:9" s="23" customFormat="1" ht="12.75">
      <c r="A16" s="30"/>
      <c r="B16" s="30" t="s">
        <v>25</v>
      </c>
      <c r="C16" s="30" t="s">
        <v>13</v>
      </c>
      <c r="D16" s="30" t="s">
        <v>26</v>
      </c>
      <c r="E16" s="30" t="s">
        <v>27</v>
      </c>
      <c r="F16" s="30" t="s">
        <v>28</v>
      </c>
      <c r="G16" s="30" t="s">
        <v>29</v>
      </c>
      <c r="H16" s="30" t="s">
        <v>30</v>
      </c>
      <c r="I16" s="30" t="s">
        <v>31</v>
      </c>
    </row>
    <row r="17" spans="1:9" s="23" customFormat="1" ht="12.75">
      <c r="A17" s="28" t="s">
        <v>19</v>
      </c>
      <c r="B17" s="28">
        <v>0.531304757953396</v>
      </c>
      <c r="C17" s="28">
        <v>0.06885994477526718</v>
      </c>
      <c r="D17" s="28">
        <v>7.7157302360229</v>
      </c>
      <c r="E17" s="28">
        <v>1.5179346613636443E-12</v>
      </c>
      <c r="F17" s="28">
        <v>0.39525135317226057</v>
      </c>
      <c r="G17" s="28">
        <v>0.6673581627345315</v>
      </c>
      <c r="H17" s="28">
        <v>0.39525135317226057</v>
      </c>
      <c r="I17" s="28">
        <v>0.6673581627345315</v>
      </c>
    </row>
    <row r="18" spans="1:9" s="23" customFormat="1" ht="12.75">
      <c r="A18" s="28" t="s">
        <v>32</v>
      </c>
      <c r="B18" s="28">
        <v>0.000411627681087034</v>
      </c>
      <c r="C18" s="28">
        <v>8.50526491624523E-05</v>
      </c>
      <c r="D18" s="28">
        <v>4.839680893428925</v>
      </c>
      <c r="E18" s="28">
        <v>3.1826028524997854E-06</v>
      </c>
      <c r="F18" s="28">
        <v>0.00024358074840399624</v>
      </c>
      <c r="G18" s="28">
        <v>0.0005796746137700717</v>
      </c>
      <c r="H18" s="28">
        <v>0.00024358074840399624</v>
      </c>
      <c r="I18" s="28">
        <v>0.0005796746137700717</v>
      </c>
    </row>
    <row r="19" spans="1:9" s="23" customFormat="1" ht="12.75">
      <c r="A19" s="28" t="s">
        <v>33</v>
      </c>
      <c r="B19" s="28">
        <v>0.0012889721280960973</v>
      </c>
      <c r="C19" s="28">
        <v>8.505351931774137E-05</v>
      </c>
      <c r="D19" s="28">
        <v>15.154835901390264</v>
      </c>
      <c r="E19" s="28">
        <v>3.9904899901945205E-32</v>
      </c>
      <c r="F19" s="28">
        <v>0.0011209234761611758</v>
      </c>
      <c r="G19" s="28">
        <v>0.0014570207800310188</v>
      </c>
      <c r="H19" s="28">
        <v>0.0011209234761611758</v>
      </c>
      <c r="I19" s="28">
        <v>0.0014570207800310188</v>
      </c>
    </row>
    <row r="20" spans="1:9" s="23" customFormat="1" ht="13.5" thickBot="1">
      <c r="A20" s="29" t="s">
        <v>34</v>
      </c>
      <c r="B20" s="29">
        <v>0.2866091037710953</v>
      </c>
      <c r="C20" s="29">
        <v>0.0559037991895258</v>
      </c>
      <c r="D20" s="29">
        <v>5.1268269406776685</v>
      </c>
      <c r="E20" s="29">
        <v>8.899071642513964E-07</v>
      </c>
      <c r="F20" s="29">
        <v>0.17615443749509616</v>
      </c>
      <c r="G20" s="29">
        <v>0.39706377004709437</v>
      </c>
      <c r="H20" s="29">
        <v>0.17615443749509616</v>
      </c>
      <c r="I20" s="29">
        <v>0.39706377004709437</v>
      </c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5" ht="12.75">
      <c r="A24" s="25"/>
      <c r="B24" s="25"/>
      <c r="C24" s="25"/>
      <c r="D24" s="25"/>
      <c r="E24" s="25"/>
    </row>
    <row r="25" spans="1:5" ht="12.75">
      <c r="A25" s="34"/>
      <c r="B25" s="34"/>
      <c r="C25" s="34"/>
      <c r="D25" s="34"/>
      <c r="E25" s="25"/>
    </row>
    <row r="26" spans="1:5" ht="12.75">
      <c r="A26" s="34"/>
      <c r="B26" s="34"/>
      <c r="C26" s="34"/>
      <c r="D26" s="34"/>
      <c r="E26" s="25"/>
    </row>
    <row r="27" spans="1:10" ht="12.75">
      <c r="A27" s="24"/>
      <c r="B27" s="24"/>
      <c r="C27" s="24"/>
      <c r="D27" s="24"/>
      <c r="E27" s="24"/>
      <c r="F27" s="24"/>
      <c r="G27" s="24"/>
      <c r="H27" s="25"/>
      <c r="I27" s="25"/>
      <c r="J27" s="25"/>
    </row>
    <row r="28" spans="1:10" ht="12.75">
      <c r="A28" s="24"/>
      <c r="B28" s="24"/>
      <c r="C28" s="24"/>
      <c r="D28" s="24"/>
      <c r="E28" s="24"/>
      <c r="F28" s="24"/>
      <c r="G28" s="24"/>
      <c r="H28" s="25"/>
      <c r="I28" s="25"/>
      <c r="J28" s="25"/>
    </row>
    <row r="29" spans="1:10" ht="12.75">
      <c r="A29" s="34"/>
      <c r="B29" s="34"/>
      <c r="C29" s="34"/>
      <c r="D29" s="34"/>
      <c r="E29" s="24"/>
      <c r="F29" s="24"/>
      <c r="G29" s="24"/>
      <c r="H29" s="25"/>
      <c r="I29" s="25"/>
      <c r="J29" s="25"/>
    </row>
    <row r="30" spans="1:10" ht="12.75">
      <c r="A30" s="24"/>
      <c r="B30" s="24"/>
      <c r="C30" s="24"/>
      <c r="D30" s="24"/>
      <c r="E30" s="24"/>
      <c r="F30" s="24"/>
      <c r="G30" s="24"/>
      <c r="H30" s="25"/>
      <c r="I30" s="25"/>
      <c r="J30" s="25"/>
    </row>
    <row r="31" spans="1:10" ht="12.75">
      <c r="A31" s="24"/>
      <c r="B31" s="24"/>
      <c r="C31" s="24"/>
      <c r="D31" s="24"/>
      <c r="E31" s="24"/>
      <c r="F31" s="24"/>
      <c r="G31" s="24"/>
      <c r="H31" s="25"/>
      <c r="I31" s="25"/>
      <c r="J31" s="25"/>
    </row>
    <row r="32" spans="1:5" ht="12.75">
      <c r="A32" s="25"/>
      <c r="B32" s="25"/>
      <c r="C32" s="25"/>
      <c r="D32" s="25"/>
      <c r="E32" s="25"/>
    </row>
  </sheetData>
  <sheetProtection/>
  <printOptions/>
  <pageMargins left="0.75" right="0.75" top="1" bottom="1" header="0.5" footer="0.5"/>
  <pageSetup fitToHeight="2" fitToWidth="1" horizontalDpi="600" verticalDpi="600" orientation="portrait" scale="72" r:id="rId1"/>
  <headerFooter alignWithMargins="0">
    <oddHeader xml:space="preserve">&amp;RAttachment SDR-RR-11(a)
D.E.Lahoff
Page &amp;P of 7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 Utilities,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Szykman</dc:creator>
  <cp:keywords/>
  <dc:description/>
  <cp:lastModifiedBy>Epler, Sherry</cp:lastModifiedBy>
  <cp:lastPrinted>2016-11-21T19:45:38Z</cp:lastPrinted>
  <dcterms:created xsi:type="dcterms:W3CDTF">2003-02-20T15:30:30Z</dcterms:created>
  <dcterms:modified xsi:type="dcterms:W3CDTF">2016-11-21T21:02:51Z</dcterms:modified>
  <cp:category/>
  <cp:version/>
  <cp:contentType/>
  <cp:contentStatus/>
</cp:coreProperties>
</file>